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350" yWindow="0" windowWidth="9870" windowHeight="8070" firstSheet="1" activeTab="1"/>
  </bookViews>
  <sheets>
    <sheet name="FOB Taiwan" sheetId="4" state="hidden" r:id="rId1"/>
    <sheet name="FCA USD" sheetId="5" r:id="rId2"/>
    <sheet name="FCA EUR" sheetId="6" state="hidden" r:id="rId3"/>
  </sheets>
  <definedNames>
    <definedName name="_Toc272478676" localSheetId="2">'FCA EUR'!$J$93</definedName>
    <definedName name="_Toc272478676" localSheetId="1">'FCA USD'!$J$79</definedName>
    <definedName name="_Toc272478676" localSheetId="0">'FOB Taiwan'!$J$93</definedName>
    <definedName name="_xlnm.Print_Area" localSheetId="2">'FCA EUR'!$A$1:$O$287</definedName>
    <definedName name="_xlnm.Print_Area" localSheetId="1">'FCA USD'!$A$1:$O$273</definedName>
    <definedName name="_xlnm.Print_Area" localSheetId="0">'FOB Taiwan'!$A$1:$O$287</definedName>
    <definedName name="OLE_LINK11" localSheetId="2">'FCA EUR'!$L$128</definedName>
    <definedName name="OLE_LINK11" localSheetId="1">'FCA USD'!$L$114</definedName>
    <definedName name="OLE_LINK11" localSheetId="0">'FOB Taiwan'!$L$128</definedName>
    <definedName name="OLE_LINK2" localSheetId="2">'FCA EUR'!$L$125</definedName>
    <definedName name="OLE_LINK2" localSheetId="1">'FCA USD'!$L$111</definedName>
    <definedName name="OLE_LINK2" localSheetId="0">'FOB Taiwan'!$L$125</definedName>
    <definedName name="OLE_LINK8" localSheetId="2">'FCA EUR'!$K$195</definedName>
    <definedName name="OLE_LINK8" localSheetId="1">'FCA USD'!$K$181</definedName>
    <definedName name="OLE_LINK8" localSheetId="0">'FOB Taiwan'!$K$195</definedName>
  </definedNames>
  <calcPr calcId="125725"/>
</workbook>
</file>

<file path=xl/calcChain.xml><?xml version="1.0" encoding="utf-8"?>
<calcChain xmlns="http://schemas.openxmlformats.org/spreadsheetml/2006/main">
  <c r="M190" i="6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189"/>
  <c r="M154"/>
  <c r="M156"/>
  <c r="M157"/>
  <c r="M158"/>
  <c r="M159"/>
  <c r="M160"/>
  <c r="M162"/>
  <c r="M163"/>
  <c r="M164"/>
  <c r="M153"/>
  <c r="M118"/>
  <c r="M119"/>
  <c r="M121"/>
  <c r="M122"/>
  <c r="M123"/>
  <c r="M124"/>
  <c r="M125"/>
  <c r="M127"/>
  <c r="M128"/>
  <c r="M129"/>
  <c r="M130"/>
  <c r="M131"/>
  <c r="M132"/>
  <c r="M133"/>
  <c r="M134"/>
  <c r="M135"/>
  <c r="M137"/>
  <c r="M138"/>
  <c r="M140"/>
  <c r="M141"/>
  <c r="M143"/>
  <c r="M144"/>
  <c r="M145"/>
  <c r="M146"/>
  <c r="M147"/>
  <c r="M148"/>
  <c r="M149"/>
  <c r="M117"/>
  <c r="M96"/>
  <c r="M97"/>
  <c r="M98"/>
  <c r="M99"/>
  <c r="M100"/>
  <c r="M101"/>
  <c r="M103"/>
  <c r="M104"/>
  <c r="M105"/>
  <c r="M107"/>
  <c r="M108"/>
  <c r="M109"/>
  <c r="M110"/>
  <c r="M111"/>
  <c r="M112"/>
  <c r="M95"/>
  <c r="M78"/>
  <c r="M79"/>
  <c r="M80"/>
  <c r="M81"/>
  <c r="M82"/>
  <c r="M83"/>
  <c r="M85"/>
  <c r="M86"/>
  <c r="M87"/>
  <c r="M77"/>
  <c r="M43"/>
  <c r="M48"/>
  <c r="M49"/>
  <c r="M50"/>
  <c r="M51"/>
  <c r="M42"/>
  <c r="M176" i="5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175"/>
  <c r="M140"/>
  <c r="M141"/>
  <c r="M142"/>
  <c r="M143"/>
  <c r="M144"/>
  <c r="M145"/>
  <c r="M146"/>
  <c r="M148"/>
  <c r="M149"/>
  <c r="M150"/>
  <c r="M139"/>
  <c r="M104"/>
  <c r="M105"/>
  <c r="M107"/>
  <c r="M108"/>
  <c r="M109"/>
  <c r="M110"/>
  <c r="M111"/>
  <c r="M113"/>
  <c r="M114"/>
  <c r="M115"/>
  <c r="M116"/>
  <c r="M117"/>
  <c r="M118"/>
  <c r="M119"/>
  <c r="M120"/>
  <c r="M121"/>
  <c r="M123"/>
  <c r="M124"/>
  <c r="M126"/>
  <c r="M127"/>
  <c r="M129"/>
  <c r="M130"/>
  <c r="M131"/>
  <c r="M132"/>
  <c r="M133"/>
  <c r="M134"/>
  <c r="M135"/>
  <c r="M103"/>
  <c r="M82"/>
  <c r="M83"/>
  <c r="M84"/>
  <c r="M85"/>
  <c r="M86"/>
  <c r="M87"/>
  <c r="M89"/>
  <c r="M90"/>
  <c r="M91"/>
  <c r="M93"/>
  <c r="M94"/>
  <c r="M95"/>
  <c r="M96"/>
  <c r="M97"/>
  <c r="M98"/>
  <c r="M81"/>
  <c r="M64"/>
  <c r="M65"/>
  <c r="M66"/>
  <c r="M67"/>
  <c r="M68"/>
  <c r="M69"/>
  <c r="M71"/>
  <c r="M72"/>
  <c r="M73"/>
  <c r="M63"/>
  <c r="M29"/>
  <c r="M34"/>
  <c r="M35"/>
  <c r="M36"/>
  <c r="M37"/>
  <c r="M28"/>
</calcChain>
</file>

<file path=xl/sharedStrings.xml><?xml version="1.0" encoding="utf-8"?>
<sst xmlns="http://schemas.openxmlformats.org/spreadsheetml/2006/main" count="2195" uniqueCount="603">
  <si>
    <t>Part No.</t>
    <phoneticPr fontId="1" type="noConversion"/>
  </si>
  <si>
    <t>List Price</t>
    <phoneticPr fontId="1" type="noConversion"/>
  </si>
  <si>
    <t>Part No.</t>
  </si>
  <si>
    <t>Description</t>
  </si>
  <si>
    <t>List Price</t>
  </si>
  <si>
    <t>Remark</t>
  </si>
  <si>
    <t>No.</t>
  </si>
  <si>
    <t>Description</t>
    <phoneticPr fontId="1" type="noConversion"/>
  </si>
  <si>
    <t>TTP-245C/Blue + RTC + cutter</t>
    <phoneticPr fontId="1" type="noConversion"/>
  </si>
  <si>
    <t>TTP-343C/Blue + RTC</t>
    <phoneticPr fontId="1" type="noConversion"/>
  </si>
  <si>
    <t>TTP-343C/Blue + RTC + cutter</t>
    <phoneticPr fontId="1" type="noConversion"/>
  </si>
  <si>
    <t>TTP-343C/Blue + RTC + peel off</t>
    <phoneticPr fontId="1" type="noConversion"/>
  </si>
  <si>
    <t>99-033A003-00LF</t>
    <phoneticPr fontId="1" type="noConversion"/>
  </si>
  <si>
    <t>TTP-244CE/Blue thermal transfer label printer, 203 dpi, up to 4 ips</t>
    <phoneticPr fontId="1" type="noConversion"/>
  </si>
  <si>
    <t>99-033A004-00LF</t>
    <phoneticPr fontId="1" type="noConversion"/>
  </si>
  <si>
    <t>99-033A004-11LF</t>
    <phoneticPr fontId="1" type="noConversion"/>
  </si>
  <si>
    <t>99-033A004-20LF</t>
    <phoneticPr fontId="1" type="noConversion"/>
  </si>
  <si>
    <t>99-033A004-21LF</t>
    <phoneticPr fontId="1" type="noConversion"/>
  </si>
  <si>
    <t>99-033A004-22LF</t>
    <phoneticPr fontId="1" type="noConversion"/>
  </si>
  <si>
    <t>99-033A004-30LF</t>
    <phoneticPr fontId="1" type="noConversion"/>
  </si>
  <si>
    <t>TTP-245C/Beige thermal transfer label printer, 203 dpi, up to 6 ips</t>
    <phoneticPr fontId="1" type="noConversion"/>
  </si>
  <si>
    <t>TTP-245C/Beige + cutter</t>
    <phoneticPr fontId="1" type="noConversion"/>
  </si>
  <si>
    <t>TTP-245C/Beige + RTC</t>
    <phoneticPr fontId="1" type="noConversion"/>
  </si>
  <si>
    <t>TTP-245C/Beige + RTC + cutter</t>
    <phoneticPr fontId="1" type="noConversion"/>
  </si>
  <si>
    <t>TTP-245C/Beige + RTC + peel off</t>
    <phoneticPr fontId="1" type="noConversion"/>
  </si>
  <si>
    <t>TTP-245C/Beige + peel off</t>
    <phoneticPr fontId="1" type="noConversion"/>
  </si>
  <si>
    <t>99-033A005-00LF</t>
    <phoneticPr fontId="1" type="noConversion"/>
  </si>
  <si>
    <t>99-033A005-11LF</t>
    <phoneticPr fontId="1" type="noConversion"/>
  </si>
  <si>
    <t>99-033A005-20LF</t>
    <phoneticPr fontId="1" type="noConversion"/>
  </si>
  <si>
    <t>99-033A005-21LF</t>
    <phoneticPr fontId="1" type="noConversion"/>
  </si>
  <si>
    <t>99-033A005-22LF</t>
    <phoneticPr fontId="1" type="noConversion"/>
  </si>
  <si>
    <t>99-033A005-30LF</t>
    <phoneticPr fontId="1" type="noConversion"/>
  </si>
  <si>
    <t>TTP-343C/Beige thermal transfer label printer, 300 dpi, up to 4 ips, same feature as TTP-245C</t>
    <phoneticPr fontId="1" type="noConversion"/>
  </si>
  <si>
    <t>TTP-343C/Beige + cutter</t>
    <phoneticPr fontId="1" type="noConversion"/>
  </si>
  <si>
    <t>TTP-343C/Beige + RTC</t>
    <phoneticPr fontId="1" type="noConversion"/>
  </si>
  <si>
    <t>TTP-343C/Beige + peel off</t>
    <phoneticPr fontId="1" type="noConversion"/>
  </si>
  <si>
    <t>TTP-343C/Beige + RTC + cutter</t>
    <phoneticPr fontId="1" type="noConversion"/>
  </si>
  <si>
    <t>TTP-343C/Beige + RTC + peel off</t>
    <phoneticPr fontId="1" type="noConversion"/>
  </si>
  <si>
    <t>99-033A006-00LF</t>
    <phoneticPr fontId="1" type="noConversion"/>
  </si>
  <si>
    <t>TTP-244CE/Beige thermal transfer label printer, 203 dpi, up to 4 ips</t>
    <phoneticPr fontId="1" type="noConversion"/>
  </si>
  <si>
    <t>1. Main Printer Assemblies</t>
    <phoneticPr fontId="1" type="noConversion"/>
  </si>
  <si>
    <t>1-4</t>
  </si>
  <si>
    <t>1-5</t>
  </si>
  <si>
    <t>1-6</t>
  </si>
  <si>
    <t>2-3</t>
  </si>
  <si>
    <t>2-4</t>
  </si>
  <si>
    <t>2-6</t>
  </si>
  <si>
    <t>2-7</t>
  </si>
  <si>
    <t>2-8</t>
  </si>
  <si>
    <t>2-9</t>
  </si>
  <si>
    <t>3-6</t>
  </si>
  <si>
    <t>3-7</t>
  </si>
  <si>
    <t>3-8</t>
  </si>
  <si>
    <t>3-9</t>
  </si>
  <si>
    <t>3-10</t>
  </si>
  <si>
    <t>3-13</t>
  </si>
  <si>
    <t>4-2</t>
  </si>
  <si>
    <t>4-3</t>
  </si>
  <si>
    <t>4-4</t>
  </si>
  <si>
    <t>4-5</t>
  </si>
  <si>
    <t>4-7</t>
  </si>
  <si>
    <t>4-8</t>
  </si>
  <si>
    <t>4-9</t>
  </si>
  <si>
    <t>4-10</t>
  </si>
  <si>
    <t>4-11</t>
  </si>
  <si>
    <t>4-12</t>
  </si>
  <si>
    <t>4-15</t>
  </si>
  <si>
    <t>4-16</t>
  </si>
  <si>
    <t>4-17</t>
  </si>
  <si>
    <t>4-18</t>
  </si>
  <si>
    <t>4-19</t>
  </si>
  <si>
    <t>4-20</t>
  </si>
  <si>
    <t>4-21</t>
  </si>
  <si>
    <t>4-22</t>
  </si>
  <si>
    <t>4-23</t>
  </si>
  <si>
    <t>4-24</t>
  </si>
  <si>
    <t>4-25</t>
  </si>
  <si>
    <t>4-26</t>
  </si>
  <si>
    <t>4-27</t>
  </si>
  <si>
    <t>5-5</t>
  </si>
  <si>
    <t>98-0330033-20LF</t>
  </si>
  <si>
    <t>98-0330033-21LF</t>
  </si>
  <si>
    <t>98-0330033-22LF</t>
  </si>
  <si>
    <t>98-0330033-23LF</t>
  </si>
  <si>
    <t>98-0330033-24LF</t>
  </si>
  <si>
    <t>6-3</t>
  </si>
  <si>
    <t>6-11</t>
  </si>
  <si>
    <t>Suggested Volume</t>
    <phoneticPr fontId="1" type="noConversion"/>
  </si>
  <si>
    <t>6-1</t>
    <phoneticPr fontId="1" type="noConversion"/>
  </si>
  <si>
    <t>72-0010030-00LF</t>
    <phoneticPr fontId="1" type="noConversion"/>
  </si>
  <si>
    <t>USB cable (1500 mm)</t>
    <phoneticPr fontId="1" type="noConversion"/>
  </si>
  <si>
    <t>72-0250100-00LF</t>
    <phoneticPr fontId="1" type="noConversion"/>
  </si>
  <si>
    <t>POWER CORD/US</t>
    <phoneticPr fontId="1" type="noConversion"/>
  </si>
  <si>
    <t>72-0250100-01LF</t>
    <phoneticPr fontId="1" type="noConversion"/>
  </si>
  <si>
    <t>POWER CORD/ EU 90D</t>
    <phoneticPr fontId="1" type="noConversion"/>
  </si>
  <si>
    <t>72-0250100-02LF</t>
    <phoneticPr fontId="1" type="noConversion"/>
  </si>
  <si>
    <t>POWER CORD/UK</t>
    <phoneticPr fontId="1" type="noConversion"/>
  </si>
  <si>
    <t>72-0250100-03LF</t>
    <phoneticPr fontId="1" type="noConversion"/>
  </si>
  <si>
    <t>POWER CORD/AU</t>
    <phoneticPr fontId="1" type="noConversion"/>
  </si>
  <si>
    <t>72-0250100-04LF</t>
    <phoneticPr fontId="1" type="noConversion"/>
  </si>
  <si>
    <t>POWER CORD/JP</t>
    <phoneticPr fontId="1" type="noConversion"/>
  </si>
  <si>
    <t>72-0250100-05LF</t>
    <phoneticPr fontId="1" type="noConversion"/>
  </si>
  <si>
    <t>POWER CORD/CH</t>
    <phoneticPr fontId="1" type="noConversion"/>
  </si>
  <si>
    <t>72-0250100-06LF</t>
    <phoneticPr fontId="1" type="noConversion"/>
  </si>
  <si>
    <t>POWER CORD/IT</t>
    <phoneticPr fontId="1" type="noConversion"/>
  </si>
  <si>
    <t>72-0010032-10LF</t>
    <phoneticPr fontId="1" type="noConversion"/>
  </si>
  <si>
    <t>POWER CORD/CN</t>
    <phoneticPr fontId="1" type="noConversion"/>
  </si>
  <si>
    <t>6-4</t>
    <phoneticPr fontId="1" type="noConversion"/>
  </si>
  <si>
    <t>72-0050002-01LF</t>
    <phoneticPr fontId="1" type="noConversion"/>
  </si>
  <si>
    <t>RS-232 cable</t>
    <phoneticPr fontId="1" type="noConversion"/>
  </si>
  <si>
    <t>N/S</t>
    <phoneticPr fontId="1" type="noConversion"/>
  </si>
  <si>
    <t>72-0010001-00LF</t>
    <phoneticPr fontId="1" type="noConversion"/>
  </si>
  <si>
    <t>Parallel port cable</t>
    <phoneticPr fontId="1" type="noConversion"/>
  </si>
  <si>
    <t>6-5</t>
    <phoneticPr fontId="1" type="noConversion"/>
  </si>
  <si>
    <t>98-0330035-00LF</t>
    <phoneticPr fontId="1" type="noConversion"/>
  </si>
  <si>
    <t>Full cut cutter module / Blue</t>
    <phoneticPr fontId="1" type="noConversion"/>
  </si>
  <si>
    <t>Option
(Includes packing case)</t>
    <phoneticPr fontId="1" type="noConversion"/>
  </si>
  <si>
    <t>98-0330035-01LF</t>
    <phoneticPr fontId="1" type="noConversion"/>
  </si>
  <si>
    <t>Partial cut cutter module / Blue</t>
    <phoneticPr fontId="1" type="noConversion"/>
  </si>
  <si>
    <t>98-0330035-02LF</t>
    <phoneticPr fontId="1" type="noConversion"/>
  </si>
  <si>
    <t>Full cut cutter module / Beige</t>
    <phoneticPr fontId="1" type="noConversion"/>
  </si>
  <si>
    <t>98-0330035-03LF</t>
    <phoneticPr fontId="1" type="noConversion"/>
  </si>
  <si>
    <t>Partial cut cutter module / Beige</t>
    <phoneticPr fontId="1" type="noConversion"/>
  </si>
  <si>
    <t>6-6</t>
    <phoneticPr fontId="1" type="noConversion"/>
  </si>
  <si>
    <t>98-0330037-00LF</t>
    <phoneticPr fontId="1" type="noConversion"/>
  </si>
  <si>
    <t>Linerless cutter module / Blue</t>
    <phoneticPr fontId="1" type="noConversion"/>
  </si>
  <si>
    <t>98-0330037-01LF</t>
    <phoneticPr fontId="1" type="noConversion"/>
  </si>
  <si>
    <t>Linerless cutter module / Beige</t>
    <phoneticPr fontId="1" type="noConversion"/>
  </si>
  <si>
    <t>6-7</t>
    <phoneticPr fontId="1" type="noConversion"/>
  </si>
  <si>
    <t>98-0330036-00LF</t>
    <phoneticPr fontId="1" type="noConversion"/>
  </si>
  <si>
    <t>Peel-off module / Blue</t>
    <phoneticPr fontId="1" type="noConversion"/>
  </si>
  <si>
    <t>98-0330036-01LF</t>
    <phoneticPr fontId="1" type="noConversion"/>
  </si>
  <si>
    <t>Peel-off module / Beige</t>
    <phoneticPr fontId="1" type="noConversion"/>
  </si>
  <si>
    <t>6-8</t>
    <phoneticPr fontId="1" type="noConversion"/>
  </si>
  <si>
    <t>98-0330018-00LF</t>
    <phoneticPr fontId="1" type="noConversion"/>
  </si>
  <si>
    <t>External roll mount assembly / Blue
(With 3” core label spindle)</t>
    <phoneticPr fontId="1" type="noConversion"/>
  </si>
  <si>
    <t>Option</t>
    <phoneticPr fontId="1" type="noConversion"/>
  </si>
  <si>
    <t>98-0330018-01LF</t>
    <phoneticPr fontId="1" type="noConversion"/>
  </si>
  <si>
    <t>External roll mount assembly / Gray
(With 3” core label spindle)</t>
    <phoneticPr fontId="1" type="noConversion"/>
  </si>
  <si>
    <t>6-9</t>
    <phoneticPr fontId="1" type="noConversion"/>
  </si>
  <si>
    <t>98-0330018-02LF</t>
    <phoneticPr fontId="1" type="noConversion"/>
  </si>
  <si>
    <t>98-0330018-03LF</t>
    <phoneticPr fontId="1" type="noConversion"/>
  </si>
  <si>
    <t>External roll mount / Blue</t>
    <phoneticPr fontId="1" type="noConversion"/>
  </si>
  <si>
    <t>98-0330018-04LF</t>
    <phoneticPr fontId="1" type="noConversion"/>
  </si>
  <si>
    <t>98-0330018-05LF</t>
    <phoneticPr fontId="1" type="noConversion"/>
  </si>
  <si>
    <t>External roll mount / Gray</t>
    <phoneticPr fontId="1" type="noConversion"/>
  </si>
  <si>
    <t>6-10</t>
    <phoneticPr fontId="1" type="noConversion"/>
  </si>
  <si>
    <t>98-0500022-00LF</t>
    <phoneticPr fontId="1" type="noConversion"/>
  </si>
  <si>
    <t>3” core label spindle</t>
    <phoneticPr fontId="1" type="noConversion"/>
  </si>
  <si>
    <t>99-0230001-00LF</t>
    <phoneticPr fontId="1" type="noConversion"/>
  </si>
  <si>
    <t>KU-007 Plus, programmable keyboard unit</t>
    <phoneticPr fontId="1" type="noConversion"/>
  </si>
  <si>
    <t>99-117A001-00LF</t>
    <phoneticPr fontId="1" type="noConversion"/>
  </si>
  <si>
    <t>KP-200 Plus, stand-alone keyboard unit</t>
    <phoneticPr fontId="1" type="noConversion"/>
  </si>
  <si>
    <t>99-0100001-00LF</t>
    <phoneticPr fontId="1" type="noConversion"/>
  </si>
  <si>
    <t>Bluetooth module</t>
    <phoneticPr fontId="1" type="noConversion"/>
  </si>
  <si>
    <t>99-005A008-00</t>
    <phoneticPr fontId="1" type="noConversion"/>
  </si>
  <si>
    <t>BP-2000 Plus battery pack (Non-RoHS)</t>
    <phoneticPr fontId="1" type="noConversion"/>
  </si>
  <si>
    <t>98-0330033-13LF</t>
  </si>
  <si>
    <t>98-0330033-14LF</t>
  </si>
  <si>
    <t>98-0330033-10LF</t>
  </si>
  <si>
    <t>98-0330033-11LF</t>
  </si>
  <si>
    <t>98-0330033-12LF</t>
  </si>
  <si>
    <t>1-3</t>
    <phoneticPr fontId="1" type="noConversion"/>
  </si>
  <si>
    <t>4-3</t>
    <phoneticPr fontId="1" type="noConversion"/>
  </si>
  <si>
    <t>6-3</t>
    <phoneticPr fontId="1" type="noConversion"/>
  </si>
  <si>
    <t>5-3</t>
    <phoneticPr fontId="1" type="noConversion"/>
  </si>
  <si>
    <t>(RoHS) TTP-245C Series Price List (FOB Taiwan USD)</t>
    <phoneticPr fontId="1" type="noConversion"/>
  </si>
  <si>
    <t>99-033A001-00LF</t>
    <phoneticPr fontId="1" type="noConversion"/>
  </si>
  <si>
    <t>TTP-245C/Blue thermal transfer label printer, 203 dpi, up to 6 ips</t>
    <phoneticPr fontId="1" type="noConversion"/>
  </si>
  <si>
    <t>99-033A001-11LF</t>
    <phoneticPr fontId="1" type="noConversion"/>
  </si>
  <si>
    <t>TTP-245C/Blue + cutter</t>
    <phoneticPr fontId="1" type="noConversion"/>
  </si>
  <si>
    <t>99-033A001-20LF</t>
    <phoneticPr fontId="1" type="noConversion"/>
  </si>
  <si>
    <t>TTP-245C/Blue + RTC</t>
    <phoneticPr fontId="1" type="noConversion"/>
  </si>
  <si>
    <t>99-033A001-21LF</t>
    <phoneticPr fontId="1" type="noConversion"/>
  </si>
  <si>
    <t>99-033A001-22LF</t>
    <phoneticPr fontId="1" type="noConversion"/>
  </si>
  <si>
    <t>TTP-245C/Blue + RTC + peel off</t>
    <phoneticPr fontId="1" type="noConversion"/>
  </si>
  <si>
    <t>99-033A001-30LF</t>
    <phoneticPr fontId="1" type="noConversion"/>
  </si>
  <si>
    <t>TTP-245C/Blue + peel off</t>
    <phoneticPr fontId="1" type="noConversion"/>
  </si>
  <si>
    <t>99-033A002-00LF</t>
    <phoneticPr fontId="1" type="noConversion"/>
  </si>
  <si>
    <t>TTP-343C/Blue thermal transfer label printer, 300 dpi, up to 4 ips, same feature as TTP-245C</t>
    <phoneticPr fontId="1" type="noConversion"/>
  </si>
  <si>
    <t>99-033A002-11LF</t>
    <phoneticPr fontId="1" type="noConversion"/>
  </si>
  <si>
    <t>TTP-343C/Blue + cutter</t>
    <phoneticPr fontId="1" type="noConversion"/>
  </si>
  <si>
    <t>99-033A002-20LF</t>
    <phoneticPr fontId="1" type="noConversion"/>
  </si>
  <si>
    <t>99-033A002-21LF</t>
    <phoneticPr fontId="1" type="noConversion"/>
  </si>
  <si>
    <t>99-033A002-22LF</t>
    <phoneticPr fontId="1" type="noConversion"/>
  </si>
  <si>
    <t>99-033A002-30LF</t>
    <phoneticPr fontId="1" type="noConversion"/>
  </si>
  <si>
    <t>TTP-343C/Blue + peel off</t>
    <phoneticPr fontId="1" type="noConversion"/>
  </si>
  <si>
    <t>1-1</t>
    <phoneticPr fontId="1" type="noConversion"/>
  </si>
  <si>
    <t>98-0330004-00LF</t>
    <phoneticPr fontId="1" type="noConversion"/>
  </si>
  <si>
    <t>Top cover assembly / Blue
(Includes name plate and release levers)</t>
    <phoneticPr fontId="1" type="noConversion"/>
  </si>
  <si>
    <t>98-0330004-01LF</t>
    <phoneticPr fontId="1" type="noConversion"/>
  </si>
  <si>
    <t>Top cover assembly / Beige
(Includes name plate and release levers)</t>
    <phoneticPr fontId="1" type="noConversion"/>
  </si>
  <si>
    <t>1-2</t>
    <phoneticPr fontId="1" type="noConversion"/>
  </si>
  <si>
    <t>N/A</t>
    <phoneticPr fontId="1" type="noConversion"/>
  </si>
  <si>
    <t>Top inner cover assembly</t>
    <phoneticPr fontId="1" type="noConversion"/>
  </si>
  <si>
    <t>1-3</t>
    <phoneticPr fontId="1" type="noConversion"/>
  </si>
  <si>
    <t>37-1403012-34LF</t>
    <phoneticPr fontId="1" type="noConversion"/>
  </si>
  <si>
    <t>37-1403010-34LF</t>
    <phoneticPr fontId="1" type="noConversion"/>
  </si>
  <si>
    <t>30-0330019-00LF</t>
    <phoneticPr fontId="1" type="noConversion"/>
  </si>
  <si>
    <t>Lower front cover / Blue</t>
    <phoneticPr fontId="1" type="noConversion"/>
  </si>
  <si>
    <t>30-0330019-01LF</t>
    <phoneticPr fontId="1" type="noConversion"/>
  </si>
  <si>
    <t>Lower front cover / Beige</t>
    <phoneticPr fontId="1" type="noConversion"/>
  </si>
  <si>
    <t>1-7</t>
    <phoneticPr fontId="1" type="noConversion"/>
  </si>
  <si>
    <t>98-0330006-00LF</t>
    <phoneticPr fontId="1" type="noConversion"/>
  </si>
  <si>
    <t>Lower cover assembly / Blue</t>
    <phoneticPr fontId="1" type="noConversion"/>
  </si>
  <si>
    <t>98-0330006-01LF</t>
    <phoneticPr fontId="1" type="noConversion"/>
  </si>
  <si>
    <t>Lower cover assembly / Beige</t>
    <phoneticPr fontId="1" type="noConversion"/>
  </si>
  <si>
    <t>1-8</t>
    <phoneticPr fontId="1" type="noConversion"/>
  </si>
  <si>
    <t>37-1403010-34LF</t>
    <phoneticPr fontId="1" type="noConversion"/>
  </si>
  <si>
    <t>2. Top Cover Assembly</t>
    <phoneticPr fontId="1" type="noConversion"/>
  </si>
  <si>
    <t>2-1</t>
    <phoneticPr fontId="1" type="noConversion"/>
  </si>
  <si>
    <t>30-0330001-10LF</t>
    <phoneticPr fontId="1" type="noConversion"/>
  </si>
  <si>
    <t>Top cover / Blue</t>
    <phoneticPr fontId="1" type="noConversion"/>
  </si>
  <si>
    <t>30-0330001-11LF</t>
    <phoneticPr fontId="1" type="noConversion"/>
  </si>
  <si>
    <t>Top cover / Beige</t>
    <phoneticPr fontId="1" type="noConversion"/>
  </si>
  <si>
    <t>2-2</t>
    <phoneticPr fontId="1" type="noConversion"/>
  </si>
  <si>
    <t>30-0330046-10LF</t>
    <phoneticPr fontId="1" type="noConversion"/>
  </si>
  <si>
    <t>Ribbon access cover</t>
    <phoneticPr fontId="1" type="noConversion"/>
  </si>
  <si>
    <t>30-0330002-00LF</t>
    <phoneticPr fontId="1" type="noConversion"/>
  </si>
  <si>
    <t>Media view window cover</t>
    <phoneticPr fontId="1" type="noConversion"/>
  </si>
  <si>
    <t>30-0330003-00LF</t>
    <phoneticPr fontId="1" type="noConversion"/>
  </si>
  <si>
    <t>30-0330003-01LF</t>
    <phoneticPr fontId="1" type="noConversion"/>
  </si>
  <si>
    <t>2-5</t>
    <phoneticPr fontId="1" type="noConversion"/>
  </si>
  <si>
    <t>98-0330008-00LF</t>
    <phoneticPr fontId="1" type="noConversion"/>
  </si>
  <si>
    <t>Feed button PCB assembly</t>
    <phoneticPr fontId="1" type="noConversion"/>
  </si>
  <si>
    <t>37-1403006-34LF</t>
    <phoneticPr fontId="1" type="noConversion"/>
  </si>
  <si>
    <t>30-0330021-00LF</t>
    <phoneticPr fontId="1" type="noConversion"/>
  </si>
  <si>
    <t>32-0330009-10LF</t>
    <phoneticPr fontId="1" type="noConversion"/>
  </si>
  <si>
    <t>Shaft for top cover open lever</t>
    <phoneticPr fontId="1" type="noConversion"/>
  </si>
  <si>
    <t>30-0330020-00LF</t>
    <phoneticPr fontId="1" type="noConversion"/>
  </si>
  <si>
    <t>3. Top Inner Cover Assembly</t>
    <phoneticPr fontId="1" type="noConversion"/>
  </si>
  <si>
    <t>3-1</t>
    <phoneticPr fontId="1" type="noConversion"/>
  </si>
  <si>
    <t>30-0330007-00LF</t>
    <phoneticPr fontId="1" type="noConversion"/>
  </si>
  <si>
    <t>30-0330007-01LF</t>
    <phoneticPr fontId="1" type="noConversion"/>
  </si>
  <si>
    <t>3-2</t>
    <phoneticPr fontId="1" type="noConversion"/>
  </si>
  <si>
    <t>30-0330005-00LF</t>
    <phoneticPr fontId="1" type="noConversion"/>
  </si>
  <si>
    <t>Top inner cover / Blue</t>
    <phoneticPr fontId="1" type="noConversion"/>
  </si>
  <si>
    <t>30-0330005-01LF</t>
    <phoneticPr fontId="1" type="noConversion"/>
  </si>
  <si>
    <t>Top inner cover / Beige</t>
    <phoneticPr fontId="1" type="noConversion"/>
  </si>
  <si>
    <t>3-3</t>
    <phoneticPr fontId="1" type="noConversion"/>
  </si>
  <si>
    <t>30-0330006-00LF</t>
    <phoneticPr fontId="1" type="noConversion"/>
  </si>
  <si>
    <t>30-0330006-01LF</t>
    <phoneticPr fontId="1" type="noConversion"/>
  </si>
  <si>
    <t>3-4</t>
    <phoneticPr fontId="1" type="noConversion"/>
  </si>
  <si>
    <t>30-0330008-00LF</t>
    <phoneticPr fontId="1" type="noConversion"/>
  </si>
  <si>
    <t>Top cover support</t>
    <phoneticPr fontId="1" type="noConversion"/>
  </si>
  <si>
    <t>3-5</t>
    <phoneticPr fontId="1" type="noConversion"/>
  </si>
  <si>
    <t>37-1403008-34LF</t>
    <phoneticPr fontId="1" type="noConversion"/>
  </si>
  <si>
    <t>98-0330012-00LF</t>
    <phoneticPr fontId="1" type="noConversion"/>
  </si>
  <si>
    <t>Gap sensor assembly (Receiver)</t>
    <phoneticPr fontId="1" type="noConversion"/>
  </si>
  <si>
    <t>32-0330002-00LF</t>
    <phoneticPr fontId="1" type="noConversion"/>
  </si>
  <si>
    <t>98-0330048-00LF</t>
    <phoneticPr fontId="1" type="noConversion"/>
  </si>
  <si>
    <t>Ribbon base assembly</t>
    <phoneticPr fontId="1" type="noConversion"/>
  </si>
  <si>
    <t>37-1503004-G4LF</t>
    <phoneticPr fontId="1" type="noConversion"/>
  </si>
  <si>
    <t>98-0330019-00LF</t>
    <phoneticPr fontId="1" type="noConversion"/>
  </si>
  <si>
    <t>Print head module (For 203dpi model)</t>
    <phoneticPr fontId="1" type="noConversion"/>
  </si>
  <si>
    <t>98-0330019-01LF</t>
    <phoneticPr fontId="1" type="noConversion"/>
  </si>
  <si>
    <t>Print head module (For 300dpi model)</t>
    <phoneticPr fontId="1" type="noConversion"/>
  </si>
  <si>
    <t>3-11</t>
    <phoneticPr fontId="1" type="noConversion"/>
  </si>
  <si>
    <t>30-0330023-00LF</t>
    <phoneticPr fontId="1" type="noConversion"/>
  </si>
  <si>
    <t>N/S</t>
    <phoneticPr fontId="1" type="noConversion"/>
  </si>
  <si>
    <t>72-0330009-01LF</t>
    <phoneticPr fontId="1" type="noConversion"/>
  </si>
  <si>
    <t>Print head harness (For 203dpi model)</t>
    <phoneticPr fontId="1" type="noConversion"/>
  </si>
  <si>
    <t>72-0330010-00LF</t>
    <phoneticPr fontId="1" type="noConversion"/>
  </si>
  <si>
    <t>Print head harness (For 300dpi model)</t>
    <phoneticPr fontId="1" type="noConversion"/>
  </si>
  <si>
    <t>3-12</t>
    <phoneticPr fontId="1" type="noConversion"/>
  </si>
  <si>
    <t>98-0330027-00LF</t>
    <phoneticPr fontId="1" type="noConversion"/>
  </si>
  <si>
    <t>Ribbon encoder sensor assembly</t>
    <phoneticPr fontId="1" type="noConversion"/>
  </si>
  <si>
    <t>37-1202604-G4LF</t>
    <phoneticPr fontId="1" type="noConversion"/>
  </si>
  <si>
    <t>4. Lower Inner Cover Assembly</t>
    <phoneticPr fontId="1" type="noConversion"/>
  </si>
  <si>
    <t>4-1</t>
    <phoneticPr fontId="1" type="noConversion"/>
  </si>
  <si>
    <t>98-0330028-00LF</t>
    <phoneticPr fontId="1" type="noConversion"/>
  </si>
  <si>
    <t>Media holder (Left)</t>
    <phoneticPr fontId="1" type="noConversion"/>
  </si>
  <si>
    <t>98-0330015-00LF</t>
    <phoneticPr fontId="1" type="noConversion"/>
  </si>
  <si>
    <t>Media holder (Right)</t>
    <phoneticPr fontId="1" type="noConversion"/>
  </si>
  <si>
    <t>98-0330020-21LF</t>
    <phoneticPr fontId="1" type="noConversion"/>
  </si>
  <si>
    <t>Black mark sensor assembly</t>
    <phoneticPr fontId="1" type="noConversion"/>
  </si>
  <si>
    <t>37-1403006-34LF</t>
    <phoneticPr fontId="1" type="noConversion"/>
  </si>
  <si>
    <t>30-0330011-10LF</t>
    <phoneticPr fontId="1" type="noConversion"/>
  </si>
  <si>
    <t>30-0330011-11LF</t>
    <phoneticPr fontId="1" type="noConversion"/>
  </si>
  <si>
    <t>4-6</t>
    <phoneticPr fontId="1" type="noConversion"/>
  </si>
  <si>
    <t>30-0330012-00LF</t>
    <phoneticPr fontId="1" type="noConversion"/>
  </si>
  <si>
    <t>Gear, 42T, MOQ 5 pcs</t>
    <phoneticPr fontId="1" type="noConversion"/>
  </si>
  <si>
    <t>30-0330014-00LF</t>
    <phoneticPr fontId="1" type="noConversion"/>
  </si>
  <si>
    <t>98-0330017-10LF</t>
    <phoneticPr fontId="1" type="noConversion"/>
  </si>
  <si>
    <t>Head open sensor assembly</t>
    <phoneticPr fontId="1" type="noConversion"/>
  </si>
  <si>
    <t>30-0330013-00LF</t>
    <phoneticPr fontId="1" type="noConversion"/>
  </si>
  <si>
    <t>32-0330003-00LF</t>
    <phoneticPr fontId="1" type="noConversion"/>
  </si>
  <si>
    <t>98-0360014-00LF</t>
    <phoneticPr fontId="1" type="noConversion"/>
  </si>
  <si>
    <t>Platen roller assembly</t>
    <phoneticPr fontId="1" type="noConversion"/>
  </si>
  <si>
    <t>98-0360014-01LF</t>
    <phoneticPr fontId="1" type="noConversion"/>
  </si>
  <si>
    <t>Linerless platen roller assembly (Option)</t>
    <phoneticPr fontId="1" type="noConversion"/>
  </si>
  <si>
    <t>4-13</t>
    <phoneticPr fontId="1" type="noConversion"/>
  </si>
  <si>
    <t>30-0330043-00LF</t>
    <phoneticPr fontId="1" type="noConversion"/>
  </si>
  <si>
    <t>Motor support cover / Blue</t>
    <phoneticPr fontId="1" type="noConversion"/>
  </si>
  <si>
    <t>30-0330043-01LF</t>
    <phoneticPr fontId="1" type="noConversion"/>
  </si>
  <si>
    <t>Motor support cover / Beige</t>
    <phoneticPr fontId="1" type="noConversion"/>
  </si>
  <si>
    <t>4-14</t>
    <phoneticPr fontId="1" type="noConversion"/>
  </si>
  <si>
    <t>65-0330002-10LF</t>
    <phoneticPr fontId="1" type="noConversion"/>
  </si>
  <si>
    <t>Stepping motor</t>
    <phoneticPr fontId="1" type="noConversion"/>
  </si>
  <si>
    <t>30-0330015-10LF</t>
    <phoneticPr fontId="1" type="noConversion"/>
  </si>
  <si>
    <t>32-0500005-00LF</t>
    <phoneticPr fontId="1" type="noConversion"/>
  </si>
  <si>
    <t>37-1402004-34LF</t>
    <phoneticPr fontId="1" type="noConversion"/>
  </si>
  <si>
    <t>30-0500019-00LF</t>
    <phoneticPr fontId="1" type="noConversion"/>
  </si>
  <si>
    <t>Media guide shaft</t>
    <phoneticPr fontId="1" type="noConversion"/>
  </si>
  <si>
    <t>36-0330008-00LF</t>
    <phoneticPr fontId="1" type="noConversion"/>
  </si>
  <si>
    <t>37-1403006-74LF</t>
    <phoneticPr fontId="1" type="noConversion"/>
  </si>
  <si>
    <t>36-0330009-00LF</t>
    <phoneticPr fontId="1" type="noConversion"/>
  </si>
  <si>
    <t>30-0330016-10LF</t>
    <phoneticPr fontId="1" type="noConversion"/>
  </si>
  <si>
    <t>37-1403012-34LF</t>
    <phoneticPr fontId="1" type="noConversion"/>
  </si>
  <si>
    <t>30-0330017-00LF</t>
    <phoneticPr fontId="1" type="noConversion"/>
  </si>
  <si>
    <t>Media holder rack</t>
    <phoneticPr fontId="1" type="noConversion"/>
  </si>
  <si>
    <t>30-0330018-00LF</t>
    <phoneticPr fontId="1" type="noConversion"/>
  </si>
  <si>
    <t>30-0500022-00LF</t>
    <phoneticPr fontId="1" type="noConversion"/>
  </si>
  <si>
    <t>30-0330010-10LF</t>
    <phoneticPr fontId="1" type="noConversion"/>
  </si>
  <si>
    <t>Lower inner cover / Blue</t>
    <phoneticPr fontId="1" type="noConversion"/>
  </si>
  <si>
    <t>30-0330010-11LF</t>
    <phoneticPr fontId="1" type="noConversion"/>
  </si>
  <si>
    <t>Lower inner cover / Beige</t>
    <phoneticPr fontId="1" type="noConversion"/>
  </si>
  <si>
    <t>4-28</t>
    <phoneticPr fontId="1" type="noConversion"/>
  </si>
  <si>
    <t>30-0330036-01LF</t>
    <phoneticPr fontId="1" type="noConversion"/>
  </si>
  <si>
    <t>98-0330025-00LF</t>
    <phoneticPr fontId="1" type="noConversion"/>
  </si>
  <si>
    <t>Gap sensor assembly (Transmitter)</t>
    <phoneticPr fontId="1" type="noConversion"/>
  </si>
  <si>
    <t>5. Main Board Assembly</t>
    <phoneticPr fontId="1" type="noConversion"/>
  </si>
  <si>
    <t>5-1</t>
    <phoneticPr fontId="1" type="noConversion"/>
  </si>
  <si>
    <t>32-0330008-10LF</t>
    <phoneticPr fontId="1" type="noConversion"/>
  </si>
  <si>
    <t>Interface bracket (For TTP-245C/343C model)</t>
    <phoneticPr fontId="1" type="noConversion"/>
  </si>
  <si>
    <t>32-0330031-10LF</t>
    <phoneticPr fontId="1" type="noConversion"/>
  </si>
  <si>
    <t>Interface bracket (For TTP-244CE model)</t>
    <phoneticPr fontId="1" type="noConversion"/>
  </si>
  <si>
    <t>5-2</t>
    <phoneticPr fontId="1" type="noConversion"/>
  </si>
  <si>
    <t>36-0330010-00LF</t>
    <phoneticPr fontId="1" type="noConversion"/>
  </si>
  <si>
    <t>Mylar (For interface bracket)</t>
    <phoneticPr fontId="1" type="noConversion"/>
  </si>
  <si>
    <t>5-3</t>
    <phoneticPr fontId="1" type="noConversion"/>
  </si>
  <si>
    <t>98-0330033-20LF</t>
    <phoneticPr fontId="1" type="noConversion"/>
  </si>
  <si>
    <t>Main board (For TTP-245C model)</t>
    <phoneticPr fontId="1" type="noConversion"/>
  </si>
  <si>
    <t>2%
(4MB flash)</t>
    <phoneticPr fontId="1" type="noConversion"/>
  </si>
  <si>
    <t>98-0330033-21LF</t>
    <phoneticPr fontId="1" type="noConversion"/>
  </si>
  <si>
    <t>Main board (For TTP-343C model)</t>
    <phoneticPr fontId="1" type="noConversion"/>
  </si>
  <si>
    <t>98-0330033-22LF</t>
    <phoneticPr fontId="1" type="noConversion"/>
  </si>
  <si>
    <t>Main board (For TTP-244CE model)</t>
    <phoneticPr fontId="1" type="noConversion"/>
  </si>
  <si>
    <t>98-0330033-23LF</t>
    <phoneticPr fontId="1" type="noConversion"/>
  </si>
  <si>
    <t>Main board + RTC (For TTP-245C model)</t>
    <phoneticPr fontId="1" type="noConversion"/>
  </si>
  <si>
    <t>98-0330033-24LF</t>
    <phoneticPr fontId="1" type="noConversion"/>
  </si>
  <si>
    <t>Main board + RTC (For TTP-343C model)</t>
    <phoneticPr fontId="1" type="noConversion"/>
  </si>
  <si>
    <t>5-4</t>
    <phoneticPr fontId="1" type="noConversion"/>
  </si>
  <si>
    <t>37-1403006-34LF</t>
    <phoneticPr fontId="1" type="noConversion"/>
  </si>
  <si>
    <t>98-0330034-00LF</t>
    <phoneticPr fontId="1" type="noConversion"/>
  </si>
  <si>
    <t>Main board assembly (For TTP-245C model)</t>
    <phoneticPr fontId="1" type="noConversion"/>
  </si>
  <si>
    <t>98-0330034-01LF</t>
    <phoneticPr fontId="1" type="noConversion"/>
  </si>
  <si>
    <t>Main board assembly (For TTP-343C model)</t>
    <phoneticPr fontId="1" type="noConversion"/>
  </si>
  <si>
    <t>98-0330034-02LF</t>
    <phoneticPr fontId="1" type="noConversion"/>
  </si>
  <si>
    <t>Main board assembly (For TTP-244CE model)</t>
    <phoneticPr fontId="1" type="noConversion"/>
  </si>
  <si>
    <t>6 Option and Accessories</t>
    <phoneticPr fontId="1" type="noConversion"/>
  </si>
  <si>
    <t>6-2</t>
    <phoneticPr fontId="1" type="noConversion"/>
  </si>
  <si>
    <t>62-0010017-13LF</t>
    <phoneticPr fontId="1" type="noConversion"/>
  </si>
  <si>
    <t>Power supply/CEC (For TTP-245C &amp; TTP-343C)</t>
    <phoneticPr fontId="1" type="noConversion"/>
  </si>
  <si>
    <t>62-0180002-02LF</t>
    <phoneticPr fontId="1" type="noConversion"/>
  </si>
  <si>
    <t>Power supply (For TTP-244CE)</t>
    <phoneticPr fontId="1" type="noConversion"/>
  </si>
  <si>
    <t>Update History</t>
    <phoneticPr fontId="1" type="noConversion"/>
  </si>
  <si>
    <t>Date</t>
    <phoneticPr fontId="1" type="noConversion"/>
  </si>
  <si>
    <t>Rev. No.</t>
    <phoneticPr fontId="1" type="noConversion"/>
  </si>
  <si>
    <t>Ref. No.</t>
    <phoneticPr fontId="1" type="noConversion"/>
  </si>
  <si>
    <t>No.</t>
    <phoneticPr fontId="1" type="noConversion"/>
  </si>
  <si>
    <t>Previous Part No.</t>
    <phoneticPr fontId="1" type="noConversion"/>
  </si>
  <si>
    <t>Current Part No.</t>
    <phoneticPr fontId="1" type="noConversion"/>
  </si>
  <si>
    <t>Update Description</t>
    <phoneticPr fontId="1" type="noConversion"/>
  </si>
  <si>
    <t>2/24/2009</t>
    <phoneticPr fontId="1" type="noConversion"/>
  </si>
  <si>
    <t>REV.0.1</t>
    <phoneticPr fontId="1" type="noConversion"/>
  </si>
  <si>
    <t>3-12</t>
    <phoneticPr fontId="1" type="noConversion"/>
  </si>
  <si>
    <t>N/A</t>
    <phoneticPr fontId="1" type="noConversion"/>
  </si>
  <si>
    <t>98-0330027-00LF</t>
    <phoneticPr fontId="1" type="noConversion"/>
  </si>
  <si>
    <t>Additional - Ribbon encoder sensor assembly</t>
    <phoneticPr fontId="1" type="noConversion"/>
  </si>
  <si>
    <t>3-13</t>
    <phoneticPr fontId="1" type="noConversion"/>
  </si>
  <si>
    <t>37-1202604-G4LF</t>
    <phoneticPr fontId="1" type="noConversion"/>
  </si>
  <si>
    <r>
      <t>Additional - Screw, TP 2.6*L4*</t>
    </r>
    <r>
      <rPr>
        <sz val="12"/>
        <rFont val="細明體"/>
        <family val="3"/>
        <charset val="136"/>
      </rPr>
      <t>∮</t>
    </r>
    <r>
      <rPr>
        <sz val="12"/>
        <rFont val="Calibri"/>
        <family val="2"/>
      </rPr>
      <t>4.36</t>
    </r>
    <phoneticPr fontId="1" type="noConversion"/>
  </si>
  <si>
    <t>5-5</t>
    <phoneticPr fontId="1" type="noConversion"/>
  </si>
  <si>
    <t>Additional - Main board assembly (For TTP-245C model)</t>
    <phoneticPr fontId="1" type="noConversion"/>
  </si>
  <si>
    <t>98-0330034-01LF</t>
    <phoneticPr fontId="1" type="noConversion"/>
  </si>
  <si>
    <t>Additional - Main board assembly (For TTP-343C model)</t>
    <phoneticPr fontId="1" type="noConversion"/>
  </si>
  <si>
    <t>98-0330034-02LF</t>
    <phoneticPr fontId="1" type="noConversion"/>
  </si>
  <si>
    <t>Additional - Main board assembly (For TTP-244CE model)</t>
    <phoneticPr fontId="1" type="noConversion"/>
  </si>
  <si>
    <t>6/17/2009</t>
    <phoneticPr fontId="1" type="noConversion"/>
  </si>
  <si>
    <t>REV.0.2</t>
    <phoneticPr fontId="1" type="noConversion"/>
  </si>
  <si>
    <t>1-8</t>
    <phoneticPr fontId="1" type="noConversion"/>
  </si>
  <si>
    <t>37-1403012-34LF</t>
    <phoneticPr fontId="1" type="noConversion"/>
  </si>
  <si>
    <t>37-1403010-34LF</t>
    <phoneticPr fontId="1" type="noConversion"/>
  </si>
  <si>
    <t>Update - part number, Screw, TP3x10 (For lower cover)</t>
    <phoneticPr fontId="1" type="noConversion"/>
  </si>
  <si>
    <t>3-5</t>
    <phoneticPr fontId="1" type="noConversion"/>
  </si>
  <si>
    <t>37-1403006-00LF</t>
    <phoneticPr fontId="1" type="noConversion"/>
  </si>
  <si>
    <t>37-1403008-34LF</t>
    <phoneticPr fontId="1" type="noConversion"/>
  </si>
  <si>
    <t>Update - part number, Screw, TP3x8</t>
    <phoneticPr fontId="1" type="noConversion"/>
  </si>
  <si>
    <t>72-0330009-00LF</t>
    <phoneticPr fontId="1" type="noConversion"/>
  </si>
  <si>
    <t>72-0330009-01LF</t>
    <phoneticPr fontId="1" type="noConversion"/>
  </si>
  <si>
    <t>Update - part number, Print head harness (For 203dpi model)</t>
    <phoneticPr fontId="1" type="noConversion"/>
  </si>
  <si>
    <t>4-5</t>
    <phoneticPr fontId="1" type="noConversion"/>
  </si>
  <si>
    <t>30-0330011-00LF</t>
    <phoneticPr fontId="1" type="noConversion"/>
  </si>
  <si>
    <t>30-0330011-10LF</t>
    <phoneticPr fontId="1" type="noConversion"/>
  </si>
  <si>
    <t>Update - part number, Gear cover/Blue</t>
    <phoneticPr fontId="1" type="noConversion"/>
  </si>
  <si>
    <t>30-0330011-01LF</t>
    <phoneticPr fontId="1" type="noConversion"/>
  </si>
  <si>
    <t>30-0330011-11LF</t>
    <phoneticPr fontId="1" type="noConversion"/>
  </si>
  <si>
    <t>Update - part number, Gear cover/Beige</t>
    <phoneticPr fontId="1" type="noConversion"/>
  </si>
  <si>
    <t>4-15</t>
    <phoneticPr fontId="1" type="noConversion"/>
  </si>
  <si>
    <t>30-0330015-00LF</t>
    <phoneticPr fontId="1" type="noConversion"/>
  </si>
  <si>
    <t>30-0330015-10LF</t>
    <phoneticPr fontId="1" type="noConversion"/>
  </si>
  <si>
    <t>Update - part number, Media guide (Left)</t>
    <phoneticPr fontId="1" type="noConversion"/>
  </si>
  <si>
    <t>4-22</t>
    <phoneticPr fontId="1" type="noConversion"/>
  </si>
  <si>
    <t>30-0330016-00LF</t>
    <phoneticPr fontId="1" type="noConversion"/>
  </si>
  <si>
    <t>30-0330016-10LF</t>
    <phoneticPr fontId="1" type="noConversion"/>
  </si>
  <si>
    <t>Update - part number, Media guide (Right)</t>
    <phoneticPr fontId="1" type="noConversion"/>
  </si>
  <si>
    <t>4-27</t>
    <phoneticPr fontId="1" type="noConversion"/>
  </si>
  <si>
    <t>30-0330010-00LF</t>
    <phoneticPr fontId="1" type="noConversion"/>
  </si>
  <si>
    <t>30-0330010-10LF</t>
    <phoneticPr fontId="1" type="noConversion"/>
  </si>
  <si>
    <t>Update - part number, Lower inner cover/Blue</t>
    <phoneticPr fontId="1" type="noConversion"/>
  </si>
  <si>
    <t>30-0330010-01LF</t>
    <phoneticPr fontId="1" type="noConversion"/>
  </si>
  <si>
    <t>30-0330010-11LF</t>
    <phoneticPr fontId="1" type="noConversion"/>
  </si>
  <si>
    <t>Update - part number, Lower inner cover/Beige</t>
    <phoneticPr fontId="1" type="noConversion"/>
  </si>
  <si>
    <t>5-1</t>
    <phoneticPr fontId="1" type="noConversion"/>
  </si>
  <si>
    <t>32-0330008-00LF</t>
    <phoneticPr fontId="1" type="noConversion"/>
  </si>
  <si>
    <t>32-0330008-10LF</t>
    <phoneticPr fontId="1" type="noConversion"/>
  </si>
  <si>
    <t>6-1</t>
    <phoneticPr fontId="1" type="noConversion"/>
  </si>
  <si>
    <t>72-0010031-00LF</t>
    <phoneticPr fontId="1" type="noConversion"/>
  </si>
  <si>
    <t>72-0010030-00LF</t>
    <phoneticPr fontId="1" type="noConversion"/>
  </si>
  <si>
    <t>Update - part number, USB cable</t>
    <phoneticPr fontId="1" type="noConversion"/>
  </si>
  <si>
    <t>6-2</t>
    <phoneticPr fontId="1" type="noConversion"/>
  </si>
  <si>
    <t>62-0010017-03LF</t>
    <phoneticPr fontId="1" type="noConversion"/>
  </si>
  <si>
    <t>62-0010017-13LF</t>
    <phoneticPr fontId="1" type="noConversion"/>
  </si>
  <si>
    <t>Update - part number, Power supply/CEC</t>
    <phoneticPr fontId="1" type="noConversion"/>
  </si>
  <si>
    <t>98-0330031-00LF</t>
    <phoneticPr fontId="1" type="noConversion"/>
  </si>
  <si>
    <t>Update - part number, Full cut cutter module/Blue</t>
    <phoneticPr fontId="1" type="noConversion"/>
  </si>
  <si>
    <t>98-0330031-01LF</t>
    <phoneticPr fontId="1" type="noConversion"/>
  </si>
  <si>
    <t>Update - part number, Partial cut cutter module/Blue</t>
    <phoneticPr fontId="1" type="noConversion"/>
  </si>
  <si>
    <t>98-0330031-02LF</t>
    <phoneticPr fontId="1" type="noConversion"/>
  </si>
  <si>
    <t>Update - part number, Full cut cutter module/Beige</t>
    <phoneticPr fontId="1" type="noConversion"/>
  </si>
  <si>
    <t>98-0330031-03LF</t>
    <phoneticPr fontId="1" type="noConversion"/>
  </si>
  <si>
    <t>Update - part number, Partial cut cutter module/Beige</t>
    <phoneticPr fontId="1" type="noConversion"/>
  </si>
  <si>
    <t>98-0330024-00LF</t>
    <phoneticPr fontId="1" type="noConversion"/>
  </si>
  <si>
    <t>Update - part number, Peel-off kit assembly/Blue</t>
    <phoneticPr fontId="1" type="noConversion"/>
  </si>
  <si>
    <t>98-0330024-01LF</t>
    <phoneticPr fontId="1" type="noConversion"/>
  </si>
  <si>
    <t>98-0330036-01L</t>
    <phoneticPr fontId="1" type="noConversion"/>
  </si>
  <si>
    <t>Update - part number, Peel-off kit assembly/Beige</t>
    <phoneticPr fontId="1" type="noConversion"/>
  </si>
  <si>
    <t>6-11</t>
    <phoneticPr fontId="1" type="noConversion"/>
  </si>
  <si>
    <t>99-0170001-00LF</t>
    <phoneticPr fontId="1" type="noConversion"/>
  </si>
  <si>
    <t>117A001-00LF</t>
    <phoneticPr fontId="1" type="noConversion"/>
  </si>
  <si>
    <t xml:space="preserve">Update - part number, KP-200 Plus Stand-alone keyboard display unit
</t>
    <phoneticPr fontId="1" type="noConversion"/>
  </si>
  <si>
    <t>REV.0.3</t>
    <phoneticPr fontId="1" type="noConversion"/>
  </si>
  <si>
    <t>98-0330033-13LF</t>
    <phoneticPr fontId="1" type="noConversion"/>
  </si>
  <si>
    <t>Addition - Main board + RTC (For TTP-245C model)</t>
    <phoneticPr fontId="1" type="noConversion"/>
  </si>
  <si>
    <t>98-0330033-14LF</t>
    <phoneticPr fontId="1" type="noConversion"/>
  </si>
  <si>
    <t>Addition - Main board + RTC (For TTP-343C model)</t>
    <phoneticPr fontId="1" type="noConversion"/>
  </si>
  <si>
    <t>Addition - External roll mount / Blue (With 1" core label spindle)</t>
    <phoneticPr fontId="1" type="noConversion"/>
  </si>
  <si>
    <t xml:space="preserve">Addition - External roll mount/Beige (With 1" core label spindle)
</t>
    <phoneticPr fontId="1" type="noConversion"/>
  </si>
  <si>
    <t>2-1</t>
    <phoneticPr fontId="1" type="noConversion"/>
  </si>
  <si>
    <t>30-0330001-00LF</t>
    <phoneticPr fontId="1" type="noConversion"/>
  </si>
  <si>
    <t>30-0330001-10LF</t>
    <phoneticPr fontId="1" type="noConversion"/>
  </si>
  <si>
    <t>Update - part number, Top cover/Blue</t>
    <phoneticPr fontId="1" type="noConversion"/>
  </si>
  <si>
    <t>30-0330001-01LF</t>
    <phoneticPr fontId="1" type="noConversion"/>
  </si>
  <si>
    <t>30-0330001-11LF</t>
    <phoneticPr fontId="1" type="noConversion"/>
  </si>
  <si>
    <t>Update - part number, Top cover/Beige</t>
    <phoneticPr fontId="1" type="noConversion"/>
  </si>
  <si>
    <t>4-12</t>
    <phoneticPr fontId="1" type="noConversion"/>
  </si>
  <si>
    <t>98-0330014-00LF</t>
    <phoneticPr fontId="1" type="noConversion"/>
  </si>
  <si>
    <t>98-0360014-00LF</t>
    <phoneticPr fontId="1" type="noConversion"/>
  </si>
  <si>
    <t>Update - part number, Platen roller assembly</t>
    <phoneticPr fontId="1" type="noConversion"/>
  </si>
  <si>
    <t>98-0330014-01LF</t>
    <phoneticPr fontId="1" type="noConversion"/>
  </si>
  <si>
    <t>98-0360014-01LF</t>
    <phoneticPr fontId="1" type="noConversion"/>
  </si>
  <si>
    <t>Update - part number, Linerless platen roller assembly (Option)</t>
    <phoneticPr fontId="1" type="noConversion"/>
  </si>
  <si>
    <t>98-0330033-00LF</t>
    <phoneticPr fontId="1" type="noConversion"/>
  </si>
  <si>
    <t>98-0330033-10LF</t>
    <phoneticPr fontId="1" type="noConversion"/>
  </si>
  <si>
    <t>Update - part number, Main board (For TTP-245C model)</t>
    <phoneticPr fontId="1" type="noConversion"/>
  </si>
  <si>
    <t>98-0330033-01LF</t>
    <phoneticPr fontId="1" type="noConversion"/>
  </si>
  <si>
    <t>98-0330033-11LF</t>
    <phoneticPr fontId="1" type="noConversion"/>
  </si>
  <si>
    <t>Update - part number, Main board (For TTP-343C model)</t>
    <phoneticPr fontId="1" type="noConversion"/>
  </si>
  <si>
    <t>98-0330033-02LF</t>
    <phoneticPr fontId="1" type="noConversion"/>
  </si>
  <si>
    <t>98-0330033-12LF</t>
    <phoneticPr fontId="1" type="noConversion"/>
  </si>
  <si>
    <t>Update - part number, Main board (For TTP-244CE model)</t>
    <phoneticPr fontId="1" type="noConversion"/>
  </si>
  <si>
    <t>98-0250065-00LF</t>
    <phoneticPr fontId="1" type="noConversion"/>
  </si>
  <si>
    <t>Update - part number, External roll mount/Blue</t>
    <phoneticPr fontId="1" type="noConversion"/>
  </si>
  <si>
    <t>98-0250065-01LF</t>
    <phoneticPr fontId="1" type="noConversion"/>
  </si>
  <si>
    <t>Update - part number, External roll mount/Beige</t>
    <phoneticPr fontId="1" type="noConversion"/>
  </si>
  <si>
    <t>9/24/2009</t>
    <phoneticPr fontId="1" type="noConversion"/>
  </si>
  <si>
    <t>REV.0.4</t>
    <phoneticPr fontId="1" type="noConversion"/>
  </si>
  <si>
    <t>32-0330033-00LF</t>
    <phoneticPr fontId="1" type="noConversion"/>
  </si>
  <si>
    <t>32-0330033-10LF</t>
    <phoneticPr fontId="1" type="noConversion"/>
  </si>
  <si>
    <t>Update - part number, Screw, M3xL10 (For print head bracket)</t>
    <phoneticPr fontId="1" type="noConversion"/>
  </si>
  <si>
    <t>2-8</t>
    <phoneticPr fontId="1" type="noConversion"/>
  </si>
  <si>
    <t>32-0330009-00LF</t>
    <phoneticPr fontId="1" type="noConversion"/>
  </si>
  <si>
    <t>32-0330009-10LF</t>
    <phoneticPr fontId="1" type="noConversion"/>
  </si>
  <si>
    <t>Update - part number, Shaft for top cover open lever</t>
    <phoneticPr fontId="1" type="noConversion"/>
  </si>
  <si>
    <t>7/1/2010</t>
    <phoneticPr fontId="1" type="noConversion"/>
  </si>
  <si>
    <t>REV.0.5</t>
    <phoneticPr fontId="1" type="noConversion"/>
  </si>
  <si>
    <t>98-0330020-00LF</t>
    <phoneticPr fontId="1" type="noConversion"/>
  </si>
  <si>
    <t>98-0330020-10LF</t>
    <phoneticPr fontId="1" type="noConversion"/>
  </si>
  <si>
    <t>Update - part number, Black mark sensor assembly</t>
    <phoneticPr fontId="1" type="noConversion"/>
  </si>
  <si>
    <t>4-14</t>
    <phoneticPr fontId="1" type="noConversion"/>
  </si>
  <si>
    <t>65-0330002-00LF</t>
    <phoneticPr fontId="1" type="noConversion"/>
  </si>
  <si>
    <t>65-0330002-10LF</t>
    <phoneticPr fontId="1" type="noConversion"/>
  </si>
  <si>
    <t>Update - part number, Stepping motor</t>
    <phoneticPr fontId="1" type="noConversion"/>
  </si>
  <si>
    <t>72-0010019-00LF</t>
    <phoneticPr fontId="1" type="noConversion"/>
  </si>
  <si>
    <t>Update - part number, Power cord/US</t>
    <phoneticPr fontId="1" type="noConversion"/>
  </si>
  <si>
    <t>72-0010020-00LF</t>
    <phoneticPr fontId="1" type="noConversion"/>
  </si>
  <si>
    <t>Update - part number, Power cord/EU 90D</t>
    <phoneticPr fontId="1" type="noConversion"/>
  </si>
  <si>
    <t>72-0010018-00LF</t>
    <phoneticPr fontId="1" type="noConversion"/>
  </si>
  <si>
    <t>Update - part number, Power cord/UK</t>
    <phoneticPr fontId="1" type="noConversion"/>
  </si>
  <si>
    <t>72-0010017-10LF</t>
    <phoneticPr fontId="1" type="noConversion"/>
  </si>
  <si>
    <t>Update - part number, Power cord/AU</t>
    <phoneticPr fontId="1" type="noConversion"/>
  </si>
  <si>
    <t>72-0010039-00LF</t>
    <phoneticPr fontId="1" type="noConversion"/>
  </si>
  <si>
    <t>Update - part number, Power cord/JP</t>
    <phoneticPr fontId="1" type="noConversion"/>
  </si>
  <si>
    <t>72-0050008-00LF</t>
    <phoneticPr fontId="1" type="noConversion"/>
  </si>
  <si>
    <t>Update - part number, Power cord/CH</t>
    <phoneticPr fontId="1" type="noConversion"/>
  </si>
  <si>
    <t>72-0010033-00LF</t>
    <phoneticPr fontId="1" type="noConversion"/>
  </si>
  <si>
    <t>Update - part number, Power cord/IT</t>
    <phoneticPr fontId="1" type="noConversion"/>
  </si>
  <si>
    <t>72-0010032-00LF</t>
    <phoneticPr fontId="1" type="noConversion"/>
  </si>
  <si>
    <t>Update - part number, Power cord/CN</t>
    <phoneticPr fontId="1" type="noConversion"/>
  </si>
  <si>
    <t>98-0330023-00LF</t>
    <phoneticPr fontId="1" type="noConversion"/>
  </si>
  <si>
    <t>Update - part number, Linerless cutter module/Blue</t>
    <phoneticPr fontId="1" type="noConversion"/>
  </si>
  <si>
    <t>98-0330023-01LF</t>
    <phoneticPr fontId="1" type="noConversion"/>
  </si>
  <si>
    <t>Update - part number, Linerless cutter module/Beige</t>
    <phoneticPr fontId="1" type="noConversion"/>
  </si>
  <si>
    <t>4-28</t>
    <phoneticPr fontId="1" type="noConversion"/>
  </si>
  <si>
    <t>30-0330036-01LF</t>
    <phoneticPr fontId="1" type="noConversion"/>
  </si>
  <si>
    <t>Addition - Platen bushing, MOQ 10 pcs</t>
    <phoneticPr fontId="1" type="noConversion"/>
  </si>
  <si>
    <t>3/4/2011</t>
    <phoneticPr fontId="1" type="noConversion"/>
  </si>
  <si>
    <t>REV.0.6</t>
    <phoneticPr fontId="1" type="noConversion"/>
  </si>
  <si>
    <t>98-0330025-00LF</t>
    <phoneticPr fontId="1" type="noConversion"/>
  </si>
  <si>
    <t>Addition - Gap sensor assembly (Transmitter)</t>
    <phoneticPr fontId="1" type="noConversion"/>
  </si>
  <si>
    <t>Update - part number, Main board + RTC (For TTP-245C model)</t>
    <phoneticPr fontId="1" type="noConversion"/>
  </si>
  <si>
    <t>Update - part number, Main board + RTC (For TTP-343C model)</t>
    <phoneticPr fontId="1" type="noConversion"/>
  </si>
  <si>
    <t>Update - description, Power supply/CEC (For TTP-245C &amp; TTP-343C)</t>
    <phoneticPr fontId="1" type="noConversion"/>
  </si>
  <si>
    <t>62-0180002-02LF</t>
    <phoneticPr fontId="1" type="noConversion"/>
  </si>
  <si>
    <t>Addition - Power supply (For TTP-244CE)</t>
    <phoneticPr fontId="1" type="noConversion"/>
  </si>
  <si>
    <t>Update - part number, interface bracket (For TTP-245C/343C model)</t>
  </si>
  <si>
    <t>6-13</t>
    <phoneticPr fontId="1" type="noConversion"/>
  </si>
  <si>
    <t>Nov. 25, 2011</t>
    <phoneticPr fontId="1" type="noConversion"/>
  </si>
  <si>
    <t>Rev. 0.7</t>
    <phoneticPr fontId="1" type="noConversion"/>
  </si>
  <si>
    <t>11/25/2011</t>
    <phoneticPr fontId="1" type="noConversion"/>
  </si>
  <si>
    <t>REV.0.7</t>
    <phoneticPr fontId="1" type="noConversion"/>
  </si>
  <si>
    <t>32-0330033-10LF</t>
    <phoneticPr fontId="1" type="noConversion"/>
  </si>
  <si>
    <t>1-3</t>
    <phoneticPr fontId="1" type="noConversion"/>
  </si>
  <si>
    <t>37-1503010-34LF</t>
    <phoneticPr fontId="1" type="noConversion"/>
  </si>
  <si>
    <t>Update - part number, Screw, M3xL10 (For print head bracket)</t>
    <phoneticPr fontId="1" type="noConversion"/>
  </si>
  <si>
    <t>4-3</t>
    <phoneticPr fontId="1" type="noConversion"/>
  </si>
  <si>
    <t>98-0330020-22LF</t>
    <phoneticPr fontId="1" type="noConversion"/>
  </si>
  <si>
    <t>6-2</t>
    <phoneticPr fontId="1" type="noConversion"/>
  </si>
  <si>
    <t>62-0250090-10LF</t>
    <phoneticPr fontId="1" type="noConversion"/>
  </si>
  <si>
    <t>Update - part number, Power supply/CEC (For TTP-245C &amp; TTP-343C)</t>
    <phoneticPr fontId="1" type="noConversion"/>
  </si>
  <si>
    <t>62-0180060-10LF</t>
    <phoneticPr fontId="1" type="noConversion"/>
  </si>
  <si>
    <t>Update - part number, Power supply (For TTP-244CE)</t>
    <phoneticPr fontId="1" type="noConversion"/>
  </si>
  <si>
    <t>External roll mount / Blue
(With 1” core label spindle &amp; 1.5" core adaptor)</t>
    <phoneticPr fontId="1" type="noConversion"/>
  </si>
  <si>
    <t>External roll mount / Gray
(With 1” core label spindle &amp; 1.5" core adaptor)</t>
    <phoneticPr fontId="1" type="noConversion"/>
  </si>
  <si>
    <t>$0.04/pc,
MOQ 50 pcs</t>
    <phoneticPr fontId="1" type="noConversion"/>
  </si>
  <si>
    <t>Screw, M3xL10 (For print head bracket)</t>
    <phoneticPr fontId="1" type="noConversion"/>
  </si>
  <si>
    <t>Screw, TP3x12 (For top cover &amp; top inner cover)</t>
    <phoneticPr fontId="1" type="noConversion"/>
  </si>
  <si>
    <t>Screw, TP3x10 (For hinge holders)</t>
    <phoneticPr fontId="1" type="noConversion"/>
  </si>
  <si>
    <t>Screw, TP3x10 (For lower cover)</t>
    <phoneticPr fontId="1" type="noConversion"/>
  </si>
  <si>
    <t>Feed button / Blue</t>
    <phoneticPr fontId="1" type="noConversion"/>
  </si>
  <si>
    <t>Feed button / Beige</t>
    <phoneticPr fontId="1" type="noConversion"/>
  </si>
  <si>
    <t>Screw, TP3x6</t>
    <phoneticPr fontId="1" type="noConversion"/>
  </si>
  <si>
    <t>$1.00/pc,
MOQ 5 pcs</t>
    <phoneticPr fontId="1" type="noConversion"/>
  </si>
  <si>
    <t>Top cover open lever (Left)</t>
    <phoneticPr fontId="1" type="noConversion"/>
  </si>
  <si>
    <t>Top cover open lever (Right)</t>
    <phoneticPr fontId="1" type="noConversion"/>
  </si>
  <si>
    <t>Hinge holder cover (Left) / Blue</t>
    <phoneticPr fontId="1" type="noConversion"/>
  </si>
  <si>
    <t>Hinge holder cover (Left) / Beige</t>
    <phoneticPr fontId="1" type="noConversion"/>
  </si>
  <si>
    <t>Hinge holder cover (Right) / Blue</t>
    <phoneticPr fontId="1" type="noConversion"/>
  </si>
  <si>
    <t>Hinge holder cover (Right) / Beige</t>
    <phoneticPr fontId="1" type="noConversion"/>
  </si>
  <si>
    <t>$1.00/pc,
MOQ 5 pcs</t>
    <phoneticPr fontId="1" type="noConversion"/>
  </si>
  <si>
    <t>$0.04/pc,
MOQ 50 pcs</t>
    <phoneticPr fontId="1" type="noConversion"/>
  </si>
  <si>
    <t>Screw, TP3x8</t>
    <phoneticPr fontId="1" type="noConversion"/>
  </si>
  <si>
    <t>Shaft for gap sensor assembly</t>
    <phoneticPr fontId="1" type="noConversion"/>
  </si>
  <si>
    <t>Screw, PMS M3xL4</t>
    <phoneticPr fontId="1" type="noConversion"/>
  </si>
  <si>
    <t>$0.70/pc,
MOQ 5 pcs</t>
    <phoneticPr fontId="1" type="noConversion"/>
  </si>
  <si>
    <t>Print head cable cover</t>
    <phoneticPr fontId="1" type="noConversion"/>
  </si>
  <si>
    <r>
      <t>Screw, TP 2.6*L4*</t>
    </r>
    <r>
      <rPr>
        <sz val="12"/>
        <rFont val="細明體"/>
        <family val="3"/>
        <charset val="136"/>
      </rPr>
      <t>∮</t>
    </r>
    <r>
      <rPr>
        <sz val="12"/>
        <rFont val="Calibri"/>
        <family val="2"/>
      </rPr>
      <t>4.36</t>
    </r>
    <phoneticPr fontId="1" type="noConversion"/>
  </si>
  <si>
    <t>$1.50/pc,
MOQ 5 pcs</t>
    <phoneticPr fontId="1" type="noConversion"/>
  </si>
  <si>
    <t>Gear cover / Blue</t>
    <phoneticPr fontId="1" type="noConversion"/>
  </si>
  <si>
    <t>Gear cover / Beige</t>
    <phoneticPr fontId="1" type="noConversion"/>
  </si>
  <si>
    <t>Gear, 30T/20T (For 300dpi model)</t>
    <phoneticPr fontId="1" type="noConversion"/>
  </si>
  <si>
    <t>$1.00/pc,
MOQ 6 pcs</t>
    <phoneticPr fontId="1" type="noConversion"/>
  </si>
  <si>
    <t>Screw, TP2.6xL4</t>
    <phoneticPr fontId="1" type="noConversion"/>
  </si>
  <si>
    <t>Gear, 48T/16T</t>
    <phoneticPr fontId="1" type="noConversion"/>
  </si>
  <si>
    <t>Gear shaft (203 dpi / 300 dpi)</t>
    <phoneticPr fontId="1" type="noConversion"/>
  </si>
  <si>
    <t>Media guide (Left)</t>
    <phoneticPr fontId="1" type="noConversion"/>
  </si>
  <si>
    <t>Black mark sensor fixing plate</t>
    <phoneticPr fontId="1" type="noConversion"/>
  </si>
  <si>
    <t>Screw, TP2xL4</t>
    <phoneticPr fontId="1" type="noConversion"/>
  </si>
  <si>
    <t>Black Mylar (For black mark sensor slot)</t>
    <phoneticPr fontId="1" type="noConversion"/>
  </si>
  <si>
    <t>$2.00/pc,
MOQ 5 pcs</t>
    <phoneticPr fontId="1" type="noConversion"/>
  </si>
  <si>
    <t>$1.00/pc,
MOQ 10 pcs</t>
    <phoneticPr fontId="1" type="noConversion"/>
  </si>
  <si>
    <t>Black Mylar (For label holder slot)</t>
    <phoneticPr fontId="1" type="noConversion"/>
  </si>
  <si>
    <t>Media guide (Right)</t>
    <phoneticPr fontId="1" type="noConversion"/>
  </si>
  <si>
    <t>Screw, TP3x12</t>
    <phoneticPr fontId="1" type="noConversion"/>
  </si>
  <si>
    <t>Gear, 12T</t>
    <phoneticPr fontId="1" type="noConversion"/>
  </si>
  <si>
    <t>Media guide adjustment knob</t>
    <phoneticPr fontId="1" type="noConversion"/>
  </si>
  <si>
    <t>Platen bushing</t>
    <phoneticPr fontId="1" type="noConversion"/>
  </si>
  <si>
    <t>$2.00/pc,
MOQ 5 pcs</t>
    <phoneticPr fontId="1" type="noConversion"/>
  </si>
  <si>
    <t>(RoHS) TTP-245C Series Price List (FCA Munich USD)</t>
    <phoneticPr fontId="1" type="noConversion"/>
  </si>
  <si>
    <t>N/A</t>
    <phoneticPr fontId="1" type="noConversion"/>
  </si>
  <si>
    <t>$1.00/pc,
MOQ 5 pcs</t>
    <phoneticPr fontId="1" type="noConversion"/>
  </si>
  <si>
    <t>$2.00/pc,
MOQ 5 pcs</t>
    <phoneticPr fontId="1" type="noConversion"/>
  </si>
  <si>
    <t>€0.04/pc,
MOQ 50 pcs</t>
    <phoneticPr fontId="1" type="noConversion"/>
  </si>
  <si>
    <t>(RoHS) TTP-245C Series Price List (FCA Munich EUR)</t>
    <phoneticPr fontId="1" type="noConversion"/>
  </si>
  <si>
    <t>€2.00/pc,
MOQ 5 pcs</t>
    <phoneticPr fontId="1" type="noConversion"/>
  </si>
  <si>
    <t>€1.00/pc,
MOQ 5 pcs</t>
    <phoneticPr fontId="1" type="noConversion"/>
  </si>
  <si>
    <t>€1.00/pc,
MOQ 6 pcs</t>
    <phoneticPr fontId="1" type="noConversion"/>
  </si>
  <si>
    <t>€1.00/pc,
MOQ 10 pcs</t>
    <phoneticPr fontId="1" type="noConversion"/>
  </si>
  <si>
    <t>TTP-245C/Blue + RTC thermal transfer label printer, 203 dpi, up to 6 ips</t>
  </si>
  <si>
    <t>TTP-343C/Blue +RTC thermal transfer label printer, 300 dpi, up to 4 ips, same feature as TTP-245C</t>
  </si>
  <si>
    <t>TTP-245C/Beige + RTC  thermal transfer label printer, 203 dpi, up to 6 ips</t>
  </si>
  <si>
    <t>TTP-343C/Beige + RTC thermal transfer label printer, 300 dpi, up to 4 ips, same feature as TTP-245C</t>
  </si>
</sst>
</file>

<file path=xl/styles.xml><?xml version="1.0" encoding="utf-8"?>
<styleSheet xmlns="http://schemas.openxmlformats.org/spreadsheetml/2006/main">
  <numFmts count="3">
    <numFmt numFmtId="164" formatCode="m&quot;月&quot;d&quot;日&quot;"/>
    <numFmt numFmtId="165" formatCode="&quot;$&quot;#,##0.00"/>
    <numFmt numFmtId="166" formatCode="[$€-2]\ #,##0.00"/>
  </numFmts>
  <fonts count="10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Calibri"/>
      <family val="2"/>
    </font>
    <font>
      <b/>
      <sz val="12"/>
      <name val="Calibri"/>
      <family val="2"/>
    </font>
    <font>
      <b/>
      <sz val="36"/>
      <name val="Calibri"/>
      <family val="2"/>
    </font>
    <font>
      <i/>
      <sz val="12"/>
      <name val="新細明體"/>
      <family val="1"/>
      <charset val="136"/>
    </font>
    <font>
      <i/>
      <sz val="12"/>
      <name val="Calibri"/>
      <family val="2"/>
    </font>
    <font>
      <sz val="10"/>
      <name val="Calibri"/>
      <family val="2"/>
    </font>
    <font>
      <sz val="11"/>
      <name val="Calibri"/>
      <family val="2"/>
    </font>
    <font>
      <sz val="12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9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left" vertical="center" wrapText="1"/>
    </xf>
    <xf numFmtId="9" fontId="6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 vertical="center" wrapText="1"/>
    </xf>
    <xf numFmtId="165" fontId="3" fillId="0" borderId="0" xfId="0" applyNumberFormat="1" applyFont="1" applyBorder="1" applyAlignment="1">
      <alignment horizontal="center" vertical="center" wrapText="1"/>
    </xf>
    <xf numFmtId="9" fontId="3" fillId="0" borderId="0" xfId="0" applyNumberFormat="1" applyFont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9" fontId="3" fillId="0" borderId="6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9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top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9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vertical="center" wrapText="1"/>
    </xf>
    <xf numFmtId="9" fontId="2" fillId="0" borderId="3" xfId="0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/>
    </xf>
    <xf numFmtId="164" fontId="2" fillId="0" borderId="7" xfId="0" quotePrefix="1" applyNumberFormat="1" applyFont="1" applyBorder="1" applyAlignment="1">
      <alignment horizontal="center" vertical="center"/>
    </xf>
    <xf numFmtId="164" fontId="2" fillId="0" borderId="8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 wrapText="1"/>
    </xf>
    <xf numFmtId="165" fontId="2" fillId="0" borderId="2" xfId="0" applyNumberFormat="1" applyFont="1" applyBorder="1" applyAlignment="1">
      <alignment horizontal="center" vertical="center"/>
    </xf>
    <xf numFmtId="9" fontId="2" fillId="0" borderId="9" xfId="0" applyNumberFormat="1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17" fontId="2" fillId="0" borderId="0" xfId="0" applyNumberFormat="1" applyFont="1" applyFill="1" applyBorder="1" applyAlignment="1">
      <alignment horizontal="center" vertical="center" wrapText="1"/>
    </xf>
    <xf numFmtId="164" fontId="2" fillId="0" borderId="7" xfId="0" quotePrefix="1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7" xfId="0" quotePrefix="1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9" fontId="2" fillId="0" borderId="9" xfId="0" applyNumberFormat="1" applyFont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164" fontId="2" fillId="0" borderId="7" xfId="0" quotePrefix="1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166" fontId="3" fillId="0" borderId="5" xfId="0" applyNumberFormat="1" applyFont="1" applyFill="1" applyBorder="1" applyAlignment="1">
      <alignment horizontal="center" vertical="center" wrapText="1"/>
    </xf>
    <xf numFmtId="0" fontId="2" fillId="0" borderId="28" xfId="0" quotePrefix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left" vertical="center"/>
    </xf>
    <xf numFmtId="0" fontId="2" fillId="0" borderId="41" xfId="0" applyNumberFormat="1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1" xfId="0" quotePrefix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/>
    </xf>
    <xf numFmtId="0" fontId="2" fillId="0" borderId="39" xfId="0" applyNumberFormat="1" applyFont="1" applyBorder="1" applyAlignment="1">
      <alignment horizontal="left" vertical="center"/>
    </xf>
    <xf numFmtId="0" fontId="2" fillId="0" borderId="27" xfId="0" quotePrefix="1" applyFont="1" applyBorder="1" applyAlignment="1">
      <alignment horizontal="center" vertical="center"/>
    </xf>
    <xf numFmtId="0" fontId="2" fillId="0" borderId="37" xfId="0" applyNumberFormat="1" applyFont="1" applyBorder="1" applyAlignment="1">
      <alignment horizontal="left" vertical="center"/>
    </xf>
    <xf numFmtId="0" fontId="2" fillId="0" borderId="38" xfId="0" applyNumberFormat="1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9" fontId="2" fillId="0" borderId="14" xfId="0" quotePrefix="1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164" fontId="2" fillId="0" borderId="14" xfId="0" quotePrefix="1" applyNumberFormat="1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left" vertical="center"/>
    </xf>
    <xf numFmtId="0" fontId="2" fillId="0" borderId="19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4" xfId="0" applyNumberFormat="1" applyFont="1" applyBorder="1" applyAlignment="1">
      <alignment horizontal="left" vertical="center"/>
    </xf>
    <xf numFmtId="0" fontId="2" fillId="0" borderId="16" xfId="0" applyNumberFormat="1" applyFont="1" applyBorder="1" applyAlignment="1">
      <alignment horizontal="left" vertical="center"/>
    </xf>
    <xf numFmtId="9" fontId="2" fillId="0" borderId="3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9" fontId="2" fillId="0" borderId="12" xfId="0" applyNumberFormat="1" applyFont="1" applyFill="1" applyBorder="1" applyAlignment="1">
      <alignment horizontal="center" vertical="center" wrapText="1"/>
    </xf>
    <xf numFmtId="9" fontId="2" fillId="0" borderId="13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left" vertical="center"/>
    </xf>
    <xf numFmtId="0" fontId="2" fillId="0" borderId="17" xfId="0" applyNumberFormat="1" applyFont="1" applyBorder="1" applyAlignment="1">
      <alignment horizontal="left" vertical="center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9" fontId="2" fillId="0" borderId="16" xfId="0" applyNumberFormat="1" applyFont="1" applyFill="1" applyBorder="1" applyAlignment="1">
      <alignment horizontal="center" vertical="center" wrapText="1"/>
    </xf>
    <xf numFmtId="9" fontId="2" fillId="0" borderId="17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/>
    </xf>
    <xf numFmtId="49" fontId="2" fillId="0" borderId="18" xfId="0" quotePrefix="1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164" fontId="2" fillId="0" borderId="15" xfId="0" quotePrefix="1" applyNumberFormat="1" applyFont="1" applyBorder="1" applyAlignment="1">
      <alignment horizontal="center" vertical="center"/>
    </xf>
    <xf numFmtId="49" fontId="2" fillId="0" borderId="15" xfId="0" quotePrefix="1" applyNumberFormat="1" applyFont="1" applyBorder="1" applyAlignment="1">
      <alignment horizontal="center" vertical="center"/>
    </xf>
    <xf numFmtId="0" fontId="2" fillId="0" borderId="15" xfId="0" applyFont="1" applyBorder="1" applyAlignment="1">
      <alignment vertical="center" wrapText="1"/>
    </xf>
    <xf numFmtId="0" fontId="2" fillId="0" borderId="1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49" fontId="2" fillId="0" borderId="14" xfId="0" applyNumberFormat="1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49" fontId="2" fillId="0" borderId="15" xfId="0" applyNumberFormat="1" applyFont="1" applyBorder="1" applyAlignment="1">
      <alignment horizontal="center" vertical="top"/>
    </xf>
    <xf numFmtId="0" fontId="2" fillId="0" borderId="1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164" fontId="2" fillId="0" borderId="7" xfId="0" quotePrefix="1" applyNumberFormat="1" applyFont="1" applyFill="1" applyBorder="1" applyAlignment="1">
      <alignment horizontal="center" vertical="center" wrapText="1"/>
    </xf>
    <xf numFmtId="49" fontId="2" fillId="0" borderId="32" xfId="0" applyNumberFormat="1" applyFont="1" applyFill="1" applyBorder="1" applyAlignment="1">
      <alignment horizontal="center" vertical="center" wrapText="1"/>
    </xf>
    <xf numFmtId="49" fontId="2" fillId="0" borderId="33" xfId="0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vertical="top"/>
    </xf>
    <xf numFmtId="0" fontId="2" fillId="0" borderId="16" xfId="0" applyFont="1" applyBorder="1" applyAlignment="1">
      <alignment vertical="top"/>
    </xf>
    <xf numFmtId="0" fontId="2" fillId="0" borderId="14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8" xfId="0" applyFont="1" applyBorder="1" applyAlignment="1">
      <alignment horizontal="center" vertical="top"/>
    </xf>
    <xf numFmtId="0" fontId="2" fillId="0" borderId="18" xfId="0" applyFont="1" applyBorder="1" applyAlignment="1">
      <alignment vertical="top"/>
    </xf>
    <xf numFmtId="0" fontId="2" fillId="0" borderId="19" xfId="0" applyFont="1" applyBorder="1" applyAlignment="1">
      <alignment vertical="top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top"/>
    </xf>
    <xf numFmtId="0" fontId="3" fillId="2" borderId="18" xfId="0" applyNumberFormat="1" applyFont="1" applyFill="1" applyBorder="1" applyAlignment="1">
      <alignment horizontal="center" vertical="center" wrapText="1"/>
    </xf>
    <xf numFmtId="0" fontId="3" fillId="2" borderId="2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/>
    </xf>
    <xf numFmtId="9" fontId="2" fillId="0" borderId="12" xfId="0" applyNumberFormat="1" applyFont="1" applyBorder="1" applyAlignment="1">
      <alignment horizontal="center" vertical="center"/>
    </xf>
    <xf numFmtId="9" fontId="2" fillId="0" borderId="1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65" fontId="2" fillId="0" borderId="2" xfId="0" applyNumberFormat="1" applyFont="1" applyFill="1" applyBorder="1" applyAlignment="1">
      <alignment horizontal="center" vertical="center" wrapText="1"/>
    </xf>
    <xf numFmtId="165" fontId="2" fillId="0" borderId="9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165" fontId="2" fillId="0" borderId="5" xfId="0" applyNumberFormat="1" applyFont="1" applyFill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left" vertical="center"/>
    </xf>
    <xf numFmtId="165" fontId="2" fillId="0" borderId="35" xfId="0" applyNumberFormat="1" applyFont="1" applyFill="1" applyBorder="1" applyAlignment="1">
      <alignment horizontal="center" vertical="center" wrapText="1"/>
    </xf>
    <xf numFmtId="165" fontId="2" fillId="0" borderId="36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165" fontId="2" fillId="0" borderId="10" xfId="0" applyNumberFormat="1" applyFont="1" applyFill="1" applyBorder="1" applyAlignment="1">
      <alignment horizontal="center" vertical="center" wrapText="1"/>
    </xf>
    <xf numFmtId="165" fontId="2" fillId="0" borderId="12" xfId="0" applyNumberFormat="1" applyFont="1" applyFill="1" applyBorder="1" applyAlignment="1">
      <alignment horizontal="center" vertical="center" wrapText="1"/>
    </xf>
    <xf numFmtId="164" fontId="2" fillId="0" borderId="18" xfId="0" quotePrefix="1" applyNumberFormat="1" applyFont="1" applyBorder="1" applyAlignment="1">
      <alignment horizontal="center" vertical="center"/>
    </xf>
    <xf numFmtId="0" fontId="3" fillId="2" borderId="19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66" fontId="2" fillId="0" borderId="3" xfId="0" applyNumberFormat="1" applyFont="1" applyFill="1" applyBorder="1" applyAlignment="1">
      <alignment horizontal="center" vertical="center" wrapText="1"/>
    </xf>
    <xf numFmtId="166" fontId="2" fillId="0" borderId="10" xfId="0" applyNumberFormat="1" applyFont="1" applyFill="1" applyBorder="1" applyAlignment="1">
      <alignment horizontal="center" vertical="center" wrapText="1"/>
    </xf>
    <xf numFmtId="166" fontId="2" fillId="0" borderId="12" xfId="0" applyNumberFormat="1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 wrapText="1"/>
    </xf>
    <xf numFmtId="166" fontId="2" fillId="0" borderId="6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166" fontId="2" fillId="0" borderId="9" xfId="0" applyNumberFormat="1" applyFont="1" applyFill="1" applyBorder="1" applyAlignment="1">
      <alignment horizontal="center" vertical="center" wrapText="1"/>
    </xf>
    <xf numFmtId="166" fontId="2" fillId="0" borderId="35" xfId="0" applyNumberFormat="1" applyFont="1" applyFill="1" applyBorder="1" applyAlignment="1">
      <alignment horizontal="center" vertical="center" wrapText="1"/>
    </xf>
    <xf numFmtId="166" fontId="2" fillId="0" borderId="36" xfId="0" applyNumberFormat="1" applyFont="1" applyFill="1" applyBorder="1" applyAlignment="1">
      <alignment horizontal="center" vertical="center" wrapText="1"/>
    </xf>
    <xf numFmtId="165" fontId="2" fillId="0" borderId="11" xfId="0" applyNumberFormat="1" applyFont="1" applyFill="1" applyBorder="1" applyAlignment="1">
      <alignment horizontal="center" vertical="center" wrapText="1"/>
    </xf>
    <xf numFmtId="165" fontId="2" fillId="0" borderId="13" xfId="0" applyNumberFormat="1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40</xdr:row>
      <xdr:rowOff>0</xdr:rowOff>
    </xdr:from>
    <xdr:to>
      <xdr:col>7</xdr:col>
      <xdr:colOff>19050</xdr:colOff>
      <xdr:row>71</xdr:row>
      <xdr:rowOff>71437</xdr:rowOff>
    </xdr:to>
    <xdr:pic>
      <xdr:nvPicPr>
        <xdr:cNvPr id="8771" name="圖片 39" descr="未命名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9505950"/>
          <a:ext cx="3705225" cy="818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8</xdr:col>
      <xdr:colOff>485775</xdr:colOff>
      <xdr:row>90</xdr:row>
      <xdr:rowOff>119062</xdr:rowOff>
    </xdr:to>
    <xdr:pic>
      <xdr:nvPicPr>
        <xdr:cNvPr id="8772" name="圖片 40" descr="未命名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18745200"/>
          <a:ext cx="5191125" cy="439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93</xdr:row>
      <xdr:rowOff>0</xdr:rowOff>
    </xdr:from>
    <xdr:to>
      <xdr:col>8</xdr:col>
      <xdr:colOff>419100</xdr:colOff>
      <xdr:row>104</xdr:row>
      <xdr:rowOff>128587</xdr:rowOff>
    </xdr:to>
    <xdr:pic>
      <xdr:nvPicPr>
        <xdr:cNvPr id="8773" name="圖片 42" descr="未命名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26917650"/>
          <a:ext cx="5495925" cy="3743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114</xdr:row>
      <xdr:rowOff>190500</xdr:rowOff>
    </xdr:from>
    <xdr:to>
      <xdr:col>8</xdr:col>
      <xdr:colOff>342900</xdr:colOff>
      <xdr:row>136</xdr:row>
      <xdr:rowOff>47625</xdr:rowOff>
    </xdr:to>
    <xdr:pic>
      <xdr:nvPicPr>
        <xdr:cNvPr id="8774" name="圖片 37" descr="未命名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0500" y="34851975"/>
          <a:ext cx="5448300" cy="550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151</xdr:row>
      <xdr:rowOff>9525</xdr:rowOff>
    </xdr:from>
    <xdr:to>
      <xdr:col>8</xdr:col>
      <xdr:colOff>314325</xdr:colOff>
      <xdr:row>165</xdr:row>
      <xdr:rowOff>80962</xdr:rowOff>
    </xdr:to>
    <xdr:pic>
      <xdr:nvPicPr>
        <xdr:cNvPr id="8775" name="圖片 44" descr="未命名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80975" y="42852975"/>
          <a:ext cx="5429250" cy="3390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187</xdr:row>
      <xdr:rowOff>0</xdr:rowOff>
    </xdr:from>
    <xdr:to>
      <xdr:col>8</xdr:col>
      <xdr:colOff>409575</xdr:colOff>
      <xdr:row>211</xdr:row>
      <xdr:rowOff>171450</xdr:rowOff>
    </xdr:to>
    <xdr:pic>
      <xdr:nvPicPr>
        <xdr:cNvPr id="8776" name="圖片 45" descr="未命名.jp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0975" y="50596800"/>
          <a:ext cx="5524500" cy="676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14</xdr:col>
      <xdr:colOff>797720</xdr:colOff>
      <xdr:row>7</xdr:row>
      <xdr:rowOff>91848</xdr:rowOff>
    </xdr:to>
    <xdr:pic>
      <xdr:nvPicPr>
        <xdr:cNvPr id="14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" y="0"/>
          <a:ext cx="14287500" cy="1592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26</xdr:row>
      <xdr:rowOff>0</xdr:rowOff>
    </xdr:from>
    <xdr:to>
      <xdr:col>7</xdr:col>
      <xdr:colOff>19050</xdr:colOff>
      <xdr:row>57</xdr:row>
      <xdr:rowOff>71437</xdr:rowOff>
    </xdr:to>
    <xdr:pic>
      <xdr:nvPicPr>
        <xdr:cNvPr id="2" name="圖片 39" descr="未命名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8458200"/>
          <a:ext cx="3705225" cy="8196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8</xdr:col>
      <xdr:colOff>485775</xdr:colOff>
      <xdr:row>76</xdr:row>
      <xdr:rowOff>119062</xdr:rowOff>
    </xdr:to>
    <xdr:pic>
      <xdr:nvPicPr>
        <xdr:cNvPr id="3" name="圖片 40" descr="未命名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17430750"/>
          <a:ext cx="5191125" cy="44243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79</xdr:row>
      <xdr:rowOff>0</xdr:rowOff>
    </xdr:from>
    <xdr:to>
      <xdr:col>8</xdr:col>
      <xdr:colOff>419100</xdr:colOff>
      <xdr:row>90</xdr:row>
      <xdr:rowOff>128587</xdr:rowOff>
    </xdr:to>
    <xdr:pic>
      <xdr:nvPicPr>
        <xdr:cNvPr id="4" name="圖片 42" descr="未命名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22374225"/>
          <a:ext cx="5495925" cy="37671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100</xdr:row>
      <xdr:rowOff>190500</xdr:rowOff>
    </xdr:from>
    <xdr:to>
      <xdr:col>8</xdr:col>
      <xdr:colOff>342900</xdr:colOff>
      <xdr:row>122</xdr:row>
      <xdr:rowOff>47625</xdr:rowOff>
    </xdr:to>
    <xdr:pic>
      <xdr:nvPicPr>
        <xdr:cNvPr id="5" name="圖片 37" descr="未命名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0500" y="28879800"/>
          <a:ext cx="5448300" cy="558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137</xdr:row>
      <xdr:rowOff>9525</xdr:rowOff>
    </xdr:from>
    <xdr:to>
      <xdr:col>8</xdr:col>
      <xdr:colOff>314325</xdr:colOff>
      <xdr:row>151</xdr:row>
      <xdr:rowOff>80962</xdr:rowOff>
    </xdr:to>
    <xdr:pic>
      <xdr:nvPicPr>
        <xdr:cNvPr id="6" name="圖片 44" descr="未命名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80975" y="38500050"/>
          <a:ext cx="5429250" cy="33956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173</xdr:row>
      <xdr:rowOff>0</xdr:rowOff>
    </xdr:from>
    <xdr:to>
      <xdr:col>8</xdr:col>
      <xdr:colOff>409575</xdr:colOff>
      <xdr:row>197</xdr:row>
      <xdr:rowOff>171450</xdr:rowOff>
    </xdr:to>
    <xdr:pic>
      <xdr:nvPicPr>
        <xdr:cNvPr id="7" name="圖片 45" descr="未命名.jp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0975" y="46434375"/>
          <a:ext cx="5524500" cy="676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14</xdr:col>
      <xdr:colOff>797720</xdr:colOff>
      <xdr:row>7</xdr:row>
      <xdr:rowOff>91848</xdr:rowOff>
    </xdr:to>
    <xdr:pic>
      <xdr:nvPicPr>
        <xdr:cNvPr id="8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" y="0"/>
          <a:ext cx="14237494" cy="15586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40</xdr:row>
      <xdr:rowOff>0</xdr:rowOff>
    </xdr:from>
    <xdr:to>
      <xdr:col>7</xdr:col>
      <xdr:colOff>19050</xdr:colOff>
      <xdr:row>71</xdr:row>
      <xdr:rowOff>71437</xdr:rowOff>
    </xdr:to>
    <xdr:pic>
      <xdr:nvPicPr>
        <xdr:cNvPr id="2" name="圖片 39" descr="未命名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8458200"/>
          <a:ext cx="3705225" cy="8196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8</xdr:col>
      <xdr:colOff>485775</xdr:colOff>
      <xdr:row>90</xdr:row>
      <xdr:rowOff>119062</xdr:rowOff>
    </xdr:to>
    <xdr:pic>
      <xdr:nvPicPr>
        <xdr:cNvPr id="3" name="圖片 40" descr="未命名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17430750"/>
          <a:ext cx="5191125" cy="44243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93</xdr:row>
      <xdr:rowOff>0</xdr:rowOff>
    </xdr:from>
    <xdr:to>
      <xdr:col>8</xdr:col>
      <xdr:colOff>419100</xdr:colOff>
      <xdr:row>104</xdr:row>
      <xdr:rowOff>128587</xdr:rowOff>
    </xdr:to>
    <xdr:pic>
      <xdr:nvPicPr>
        <xdr:cNvPr id="4" name="圖片 42" descr="未命名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22374225"/>
          <a:ext cx="5495925" cy="37671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114</xdr:row>
      <xdr:rowOff>190500</xdr:rowOff>
    </xdr:from>
    <xdr:to>
      <xdr:col>8</xdr:col>
      <xdr:colOff>342900</xdr:colOff>
      <xdr:row>136</xdr:row>
      <xdr:rowOff>47625</xdr:rowOff>
    </xdr:to>
    <xdr:pic>
      <xdr:nvPicPr>
        <xdr:cNvPr id="5" name="圖片 37" descr="未命名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0500" y="28879800"/>
          <a:ext cx="5448300" cy="558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151</xdr:row>
      <xdr:rowOff>9525</xdr:rowOff>
    </xdr:from>
    <xdr:to>
      <xdr:col>8</xdr:col>
      <xdr:colOff>314325</xdr:colOff>
      <xdr:row>165</xdr:row>
      <xdr:rowOff>80962</xdr:rowOff>
    </xdr:to>
    <xdr:pic>
      <xdr:nvPicPr>
        <xdr:cNvPr id="6" name="圖片 44" descr="未命名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80975" y="38500050"/>
          <a:ext cx="5429250" cy="33956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187</xdr:row>
      <xdr:rowOff>0</xdr:rowOff>
    </xdr:from>
    <xdr:to>
      <xdr:col>8</xdr:col>
      <xdr:colOff>409575</xdr:colOff>
      <xdr:row>211</xdr:row>
      <xdr:rowOff>171450</xdr:rowOff>
    </xdr:to>
    <xdr:pic>
      <xdr:nvPicPr>
        <xdr:cNvPr id="7" name="圖片 45" descr="未命名.jp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0975" y="46434375"/>
          <a:ext cx="5524500" cy="676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14</xdr:col>
      <xdr:colOff>773907</xdr:colOff>
      <xdr:row>7</xdr:row>
      <xdr:rowOff>91848</xdr:rowOff>
    </xdr:to>
    <xdr:pic>
      <xdr:nvPicPr>
        <xdr:cNvPr id="8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" y="0"/>
          <a:ext cx="14237494" cy="15586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O286"/>
  <sheetViews>
    <sheetView view="pageBreakPreview" topLeftCell="A166" zoomScale="80" zoomScaleNormal="90" zoomScaleSheetLayoutView="80" workbookViewId="0">
      <selection activeCell="N83" sqref="N83"/>
    </sheetView>
  </sheetViews>
  <sheetFormatPr baseColWidth="10" defaultColWidth="41.125" defaultRowHeight="16.5"/>
  <cols>
    <col min="1" max="2" width="7.75" style="11" customWidth="1"/>
    <col min="3" max="8" width="9" style="11" customWidth="1"/>
    <col min="9" max="9" width="8.125" style="11" customWidth="1"/>
    <col min="10" max="10" width="10" style="2" bestFit="1" customWidth="1"/>
    <col min="11" max="11" width="18.125" style="2" bestFit="1" customWidth="1"/>
    <col min="12" max="12" width="48.875" style="6" customWidth="1"/>
    <col min="13" max="13" width="9" style="3" bestFit="1" customWidth="1"/>
    <col min="14" max="14" width="12.75" style="2" customWidth="1"/>
    <col min="15" max="15" width="10.75" style="5" customWidth="1"/>
    <col min="16" max="16384" width="41.125" style="11"/>
  </cols>
  <sheetData>
    <row r="9" spans="1:15" ht="16.5" customHeight="1">
      <c r="A9" s="193" t="s">
        <v>166</v>
      </c>
      <c r="B9" s="193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</row>
    <row r="10" spans="1:15" ht="16.5" customHeight="1">
      <c r="A10" s="193"/>
      <c r="B10" s="193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</row>
    <row r="11" spans="1:15" s="7" customFormat="1" ht="17.25" thickBot="1">
      <c r="J11" s="8"/>
      <c r="K11" s="8"/>
      <c r="L11" s="9"/>
      <c r="M11" s="18" t="s">
        <v>528</v>
      </c>
      <c r="N11" s="8"/>
      <c r="O11" s="10" t="s">
        <v>529</v>
      </c>
    </row>
    <row r="12" spans="1:15" ht="16.5" customHeight="1">
      <c r="A12" s="225" t="s">
        <v>0</v>
      </c>
      <c r="B12" s="223"/>
      <c r="C12" s="223"/>
      <c r="D12" s="223" t="s">
        <v>7</v>
      </c>
      <c r="E12" s="223"/>
      <c r="F12" s="223"/>
      <c r="G12" s="223"/>
      <c r="H12" s="223"/>
      <c r="I12" s="223"/>
      <c r="J12" s="223"/>
      <c r="K12" s="223"/>
      <c r="L12" s="223"/>
      <c r="M12" s="223" t="s">
        <v>1</v>
      </c>
      <c r="N12" s="223"/>
      <c r="O12" s="224"/>
    </row>
    <row r="13" spans="1:15">
      <c r="A13" s="197" t="s">
        <v>167</v>
      </c>
      <c r="B13" s="198"/>
      <c r="C13" s="198"/>
      <c r="D13" s="194" t="s">
        <v>168</v>
      </c>
      <c r="E13" s="194"/>
      <c r="F13" s="194"/>
      <c r="G13" s="194"/>
      <c r="H13" s="194"/>
      <c r="I13" s="194"/>
      <c r="J13" s="194"/>
      <c r="K13" s="194"/>
      <c r="L13" s="194"/>
      <c r="M13" s="195">
        <v>495</v>
      </c>
      <c r="N13" s="195"/>
      <c r="O13" s="196"/>
    </row>
    <row r="14" spans="1:15">
      <c r="A14" s="197" t="s">
        <v>169</v>
      </c>
      <c r="B14" s="198"/>
      <c r="C14" s="198"/>
      <c r="D14" s="194" t="s">
        <v>170</v>
      </c>
      <c r="E14" s="194"/>
      <c r="F14" s="194"/>
      <c r="G14" s="194"/>
      <c r="H14" s="194"/>
      <c r="I14" s="194"/>
      <c r="J14" s="194"/>
      <c r="K14" s="194"/>
      <c r="L14" s="194"/>
      <c r="M14" s="195">
        <v>690</v>
      </c>
      <c r="N14" s="195"/>
      <c r="O14" s="196"/>
    </row>
    <row r="15" spans="1:15">
      <c r="A15" s="197" t="s">
        <v>171</v>
      </c>
      <c r="B15" s="198"/>
      <c r="C15" s="198"/>
      <c r="D15" s="194" t="s">
        <v>172</v>
      </c>
      <c r="E15" s="194"/>
      <c r="F15" s="194"/>
      <c r="G15" s="194"/>
      <c r="H15" s="194"/>
      <c r="I15" s="194"/>
      <c r="J15" s="194"/>
      <c r="K15" s="194"/>
      <c r="L15" s="194"/>
      <c r="M15" s="195">
        <v>525</v>
      </c>
      <c r="N15" s="195"/>
      <c r="O15" s="196"/>
    </row>
    <row r="16" spans="1:15">
      <c r="A16" s="197" t="s">
        <v>173</v>
      </c>
      <c r="B16" s="198"/>
      <c r="C16" s="198"/>
      <c r="D16" s="194" t="s">
        <v>8</v>
      </c>
      <c r="E16" s="194"/>
      <c r="F16" s="194"/>
      <c r="G16" s="194"/>
      <c r="H16" s="194"/>
      <c r="I16" s="194"/>
      <c r="J16" s="194"/>
      <c r="K16" s="194"/>
      <c r="L16" s="194"/>
      <c r="M16" s="195">
        <v>720</v>
      </c>
      <c r="N16" s="195"/>
      <c r="O16" s="196"/>
    </row>
    <row r="17" spans="1:15">
      <c r="A17" s="197" t="s">
        <v>174</v>
      </c>
      <c r="B17" s="198"/>
      <c r="C17" s="198"/>
      <c r="D17" s="194" t="s">
        <v>175</v>
      </c>
      <c r="E17" s="194"/>
      <c r="F17" s="194"/>
      <c r="G17" s="194"/>
      <c r="H17" s="194"/>
      <c r="I17" s="194"/>
      <c r="J17" s="194"/>
      <c r="K17" s="194"/>
      <c r="L17" s="194"/>
      <c r="M17" s="195">
        <v>550</v>
      </c>
      <c r="N17" s="195"/>
      <c r="O17" s="196"/>
    </row>
    <row r="18" spans="1:15" ht="17.25" thickBot="1">
      <c r="A18" s="216" t="s">
        <v>176</v>
      </c>
      <c r="B18" s="217"/>
      <c r="C18" s="217"/>
      <c r="D18" s="218" t="s">
        <v>177</v>
      </c>
      <c r="E18" s="218"/>
      <c r="F18" s="218"/>
      <c r="G18" s="218"/>
      <c r="H18" s="218"/>
      <c r="I18" s="218"/>
      <c r="J18" s="218"/>
      <c r="K18" s="218"/>
      <c r="L18" s="218"/>
      <c r="M18" s="219">
        <v>520</v>
      </c>
      <c r="N18" s="219"/>
      <c r="O18" s="220"/>
    </row>
    <row r="19" spans="1:15">
      <c r="A19" s="204" t="s">
        <v>178</v>
      </c>
      <c r="B19" s="205"/>
      <c r="C19" s="205"/>
      <c r="D19" s="206" t="s">
        <v>179</v>
      </c>
      <c r="E19" s="206"/>
      <c r="F19" s="206"/>
      <c r="G19" s="206"/>
      <c r="H19" s="206"/>
      <c r="I19" s="206"/>
      <c r="J19" s="206"/>
      <c r="K19" s="206"/>
      <c r="L19" s="206"/>
      <c r="M19" s="207">
        <v>625</v>
      </c>
      <c r="N19" s="207"/>
      <c r="O19" s="208"/>
    </row>
    <row r="20" spans="1:15">
      <c r="A20" s="197" t="s">
        <v>180</v>
      </c>
      <c r="B20" s="198"/>
      <c r="C20" s="198"/>
      <c r="D20" s="194" t="s">
        <v>181</v>
      </c>
      <c r="E20" s="194"/>
      <c r="F20" s="194"/>
      <c r="G20" s="194"/>
      <c r="H20" s="194"/>
      <c r="I20" s="194"/>
      <c r="J20" s="194"/>
      <c r="K20" s="194"/>
      <c r="L20" s="194"/>
      <c r="M20" s="195">
        <v>820</v>
      </c>
      <c r="N20" s="195"/>
      <c r="O20" s="196"/>
    </row>
    <row r="21" spans="1:15">
      <c r="A21" s="197" t="s">
        <v>182</v>
      </c>
      <c r="B21" s="198"/>
      <c r="C21" s="198"/>
      <c r="D21" s="194" t="s">
        <v>9</v>
      </c>
      <c r="E21" s="194"/>
      <c r="F21" s="194"/>
      <c r="G21" s="194"/>
      <c r="H21" s="194"/>
      <c r="I21" s="194"/>
      <c r="J21" s="194"/>
      <c r="K21" s="194"/>
      <c r="L21" s="194"/>
      <c r="M21" s="195">
        <v>655</v>
      </c>
      <c r="N21" s="195"/>
      <c r="O21" s="196"/>
    </row>
    <row r="22" spans="1:15">
      <c r="A22" s="197" t="s">
        <v>183</v>
      </c>
      <c r="B22" s="198"/>
      <c r="C22" s="198"/>
      <c r="D22" s="194" t="s">
        <v>10</v>
      </c>
      <c r="E22" s="194"/>
      <c r="F22" s="194"/>
      <c r="G22" s="194"/>
      <c r="H22" s="194"/>
      <c r="I22" s="194"/>
      <c r="J22" s="194"/>
      <c r="K22" s="194"/>
      <c r="L22" s="194"/>
      <c r="M22" s="195">
        <v>850</v>
      </c>
      <c r="N22" s="195"/>
      <c r="O22" s="196"/>
    </row>
    <row r="23" spans="1:15">
      <c r="A23" s="197" t="s">
        <v>184</v>
      </c>
      <c r="B23" s="198"/>
      <c r="C23" s="198"/>
      <c r="D23" s="194" t="s">
        <v>11</v>
      </c>
      <c r="E23" s="194"/>
      <c r="F23" s="194"/>
      <c r="G23" s="194"/>
      <c r="H23" s="194"/>
      <c r="I23" s="194"/>
      <c r="J23" s="194"/>
      <c r="K23" s="194"/>
      <c r="L23" s="194"/>
      <c r="M23" s="195">
        <v>680</v>
      </c>
      <c r="N23" s="195"/>
      <c r="O23" s="196"/>
    </row>
    <row r="24" spans="1:15" ht="17.25" thickBot="1">
      <c r="A24" s="199" t="s">
        <v>185</v>
      </c>
      <c r="B24" s="200"/>
      <c r="C24" s="200"/>
      <c r="D24" s="201" t="s">
        <v>186</v>
      </c>
      <c r="E24" s="201"/>
      <c r="F24" s="201"/>
      <c r="G24" s="201"/>
      <c r="H24" s="201"/>
      <c r="I24" s="201"/>
      <c r="J24" s="201"/>
      <c r="K24" s="201"/>
      <c r="L24" s="201"/>
      <c r="M24" s="202">
        <v>650</v>
      </c>
      <c r="N24" s="202"/>
      <c r="O24" s="203"/>
    </row>
    <row r="25" spans="1:15" s="15" customFormat="1" ht="17.25" thickBot="1">
      <c r="A25" s="209" t="s">
        <v>12</v>
      </c>
      <c r="B25" s="210"/>
      <c r="C25" s="210"/>
      <c r="D25" s="211" t="s">
        <v>13</v>
      </c>
      <c r="E25" s="211"/>
      <c r="F25" s="211"/>
      <c r="G25" s="211"/>
      <c r="H25" s="211"/>
      <c r="I25" s="211"/>
      <c r="J25" s="211"/>
      <c r="K25" s="211"/>
      <c r="L25" s="211"/>
      <c r="M25" s="212">
        <v>465</v>
      </c>
      <c r="N25" s="212"/>
      <c r="O25" s="213"/>
    </row>
    <row r="26" spans="1:15" s="15" customFormat="1">
      <c r="A26" s="204" t="s">
        <v>14</v>
      </c>
      <c r="B26" s="205"/>
      <c r="C26" s="205"/>
      <c r="D26" s="206" t="s">
        <v>20</v>
      </c>
      <c r="E26" s="206"/>
      <c r="F26" s="206"/>
      <c r="G26" s="206"/>
      <c r="H26" s="206"/>
      <c r="I26" s="206"/>
      <c r="J26" s="206"/>
      <c r="K26" s="206"/>
      <c r="L26" s="206"/>
      <c r="M26" s="207">
        <v>495</v>
      </c>
      <c r="N26" s="207"/>
      <c r="O26" s="208"/>
    </row>
    <row r="27" spans="1:15" s="15" customFormat="1">
      <c r="A27" s="197" t="s">
        <v>15</v>
      </c>
      <c r="B27" s="198"/>
      <c r="C27" s="198"/>
      <c r="D27" s="194" t="s">
        <v>21</v>
      </c>
      <c r="E27" s="194"/>
      <c r="F27" s="194"/>
      <c r="G27" s="194"/>
      <c r="H27" s="194"/>
      <c r="I27" s="194"/>
      <c r="J27" s="194"/>
      <c r="K27" s="194"/>
      <c r="L27" s="194"/>
      <c r="M27" s="195">
        <v>690</v>
      </c>
      <c r="N27" s="195"/>
      <c r="O27" s="196"/>
    </row>
    <row r="28" spans="1:15" s="15" customFormat="1">
      <c r="A28" s="197" t="s">
        <v>16</v>
      </c>
      <c r="B28" s="198"/>
      <c r="C28" s="198"/>
      <c r="D28" s="194" t="s">
        <v>22</v>
      </c>
      <c r="E28" s="194"/>
      <c r="F28" s="194"/>
      <c r="G28" s="194"/>
      <c r="H28" s="194"/>
      <c r="I28" s="194"/>
      <c r="J28" s="194"/>
      <c r="K28" s="194"/>
      <c r="L28" s="194"/>
      <c r="M28" s="195">
        <v>525</v>
      </c>
      <c r="N28" s="195"/>
      <c r="O28" s="196"/>
    </row>
    <row r="29" spans="1:15" s="15" customFormat="1">
      <c r="A29" s="197" t="s">
        <v>17</v>
      </c>
      <c r="B29" s="198"/>
      <c r="C29" s="198"/>
      <c r="D29" s="194" t="s">
        <v>23</v>
      </c>
      <c r="E29" s="194"/>
      <c r="F29" s="194"/>
      <c r="G29" s="194"/>
      <c r="H29" s="194"/>
      <c r="I29" s="194"/>
      <c r="J29" s="194"/>
      <c r="K29" s="194"/>
      <c r="L29" s="194"/>
      <c r="M29" s="195">
        <v>720</v>
      </c>
      <c r="N29" s="195"/>
      <c r="O29" s="196"/>
    </row>
    <row r="30" spans="1:15" s="15" customFormat="1">
      <c r="A30" s="197" t="s">
        <v>18</v>
      </c>
      <c r="B30" s="198"/>
      <c r="C30" s="198"/>
      <c r="D30" s="194" t="s">
        <v>24</v>
      </c>
      <c r="E30" s="194"/>
      <c r="F30" s="194"/>
      <c r="G30" s="194"/>
      <c r="H30" s="194"/>
      <c r="I30" s="194"/>
      <c r="J30" s="194"/>
      <c r="K30" s="194"/>
      <c r="L30" s="194"/>
      <c r="M30" s="195">
        <v>550</v>
      </c>
      <c r="N30" s="195"/>
      <c r="O30" s="196"/>
    </row>
    <row r="31" spans="1:15" s="15" customFormat="1" ht="17.25" thickBot="1">
      <c r="A31" s="199" t="s">
        <v>19</v>
      </c>
      <c r="B31" s="200"/>
      <c r="C31" s="200"/>
      <c r="D31" s="201" t="s">
        <v>25</v>
      </c>
      <c r="E31" s="201"/>
      <c r="F31" s="201"/>
      <c r="G31" s="201"/>
      <c r="H31" s="201"/>
      <c r="I31" s="201"/>
      <c r="J31" s="201"/>
      <c r="K31" s="201"/>
      <c r="L31" s="201"/>
      <c r="M31" s="202">
        <v>520</v>
      </c>
      <c r="N31" s="202"/>
      <c r="O31" s="203"/>
    </row>
    <row r="32" spans="1:15" s="15" customFormat="1">
      <c r="A32" s="204" t="s">
        <v>26</v>
      </c>
      <c r="B32" s="205"/>
      <c r="C32" s="205"/>
      <c r="D32" s="206" t="s">
        <v>32</v>
      </c>
      <c r="E32" s="206"/>
      <c r="F32" s="206"/>
      <c r="G32" s="206"/>
      <c r="H32" s="206"/>
      <c r="I32" s="206"/>
      <c r="J32" s="206"/>
      <c r="K32" s="206"/>
      <c r="L32" s="206"/>
      <c r="M32" s="207">
        <v>625</v>
      </c>
      <c r="N32" s="207"/>
      <c r="O32" s="208"/>
    </row>
    <row r="33" spans="1:15" s="15" customFormat="1">
      <c r="A33" s="197" t="s">
        <v>27</v>
      </c>
      <c r="B33" s="198"/>
      <c r="C33" s="198"/>
      <c r="D33" s="194" t="s">
        <v>33</v>
      </c>
      <c r="E33" s="194"/>
      <c r="F33" s="194"/>
      <c r="G33" s="194"/>
      <c r="H33" s="194"/>
      <c r="I33" s="194"/>
      <c r="J33" s="194"/>
      <c r="K33" s="194"/>
      <c r="L33" s="194"/>
      <c r="M33" s="195">
        <v>820</v>
      </c>
      <c r="N33" s="195"/>
      <c r="O33" s="196"/>
    </row>
    <row r="34" spans="1:15" s="15" customFormat="1">
      <c r="A34" s="197" t="s">
        <v>28</v>
      </c>
      <c r="B34" s="198"/>
      <c r="C34" s="198"/>
      <c r="D34" s="194" t="s">
        <v>34</v>
      </c>
      <c r="E34" s="194"/>
      <c r="F34" s="194"/>
      <c r="G34" s="194"/>
      <c r="H34" s="194"/>
      <c r="I34" s="194"/>
      <c r="J34" s="194"/>
      <c r="K34" s="194"/>
      <c r="L34" s="194"/>
      <c r="M34" s="195">
        <v>655</v>
      </c>
      <c r="N34" s="195"/>
      <c r="O34" s="196"/>
    </row>
    <row r="35" spans="1:15" s="15" customFormat="1">
      <c r="A35" s="197" t="s">
        <v>29</v>
      </c>
      <c r="B35" s="198"/>
      <c r="C35" s="198"/>
      <c r="D35" s="194" t="s">
        <v>36</v>
      </c>
      <c r="E35" s="194"/>
      <c r="F35" s="194"/>
      <c r="G35" s="194"/>
      <c r="H35" s="194"/>
      <c r="I35" s="194"/>
      <c r="J35" s="194"/>
      <c r="K35" s="194"/>
      <c r="L35" s="194"/>
      <c r="M35" s="195">
        <v>850</v>
      </c>
      <c r="N35" s="195"/>
      <c r="O35" s="196"/>
    </row>
    <row r="36" spans="1:15" s="15" customFormat="1">
      <c r="A36" s="197" t="s">
        <v>30</v>
      </c>
      <c r="B36" s="198"/>
      <c r="C36" s="198"/>
      <c r="D36" s="194" t="s">
        <v>37</v>
      </c>
      <c r="E36" s="194"/>
      <c r="F36" s="194"/>
      <c r="G36" s="194"/>
      <c r="H36" s="194"/>
      <c r="I36" s="194"/>
      <c r="J36" s="194"/>
      <c r="K36" s="194"/>
      <c r="L36" s="194"/>
      <c r="M36" s="195">
        <v>680</v>
      </c>
      <c r="N36" s="195"/>
      <c r="O36" s="196"/>
    </row>
    <row r="37" spans="1:15" s="15" customFormat="1" ht="17.25" thickBot="1">
      <c r="A37" s="199" t="s">
        <v>31</v>
      </c>
      <c r="B37" s="200"/>
      <c r="C37" s="200"/>
      <c r="D37" s="201" t="s">
        <v>35</v>
      </c>
      <c r="E37" s="201"/>
      <c r="F37" s="201"/>
      <c r="G37" s="201"/>
      <c r="H37" s="201"/>
      <c r="I37" s="201"/>
      <c r="J37" s="201"/>
      <c r="K37" s="201"/>
      <c r="L37" s="201"/>
      <c r="M37" s="202">
        <v>650</v>
      </c>
      <c r="N37" s="202"/>
      <c r="O37" s="203"/>
    </row>
    <row r="38" spans="1:15" s="15" customFormat="1" ht="17.25" thickBot="1">
      <c r="A38" s="209" t="s">
        <v>38</v>
      </c>
      <c r="B38" s="210"/>
      <c r="C38" s="210"/>
      <c r="D38" s="211" t="s">
        <v>39</v>
      </c>
      <c r="E38" s="211"/>
      <c r="F38" s="211"/>
      <c r="G38" s="211"/>
      <c r="H38" s="211"/>
      <c r="I38" s="211"/>
      <c r="J38" s="211"/>
      <c r="K38" s="211"/>
      <c r="L38" s="211"/>
      <c r="M38" s="212">
        <v>465</v>
      </c>
      <c r="N38" s="212"/>
      <c r="O38" s="213"/>
    </row>
    <row r="39" spans="1:15">
      <c r="J39" s="13"/>
      <c r="K39" s="13"/>
      <c r="L39" s="14"/>
      <c r="M39" s="12"/>
    </row>
    <row r="40" spans="1:15" ht="17.25" thickBot="1">
      <c r="J40" s="4" t="s">
        <v>40</v>
      </c>
    </row>
    <row r="41" spans="1:15" ht="31.5">
      <c r="J41" s="29" t="s">
        <v>6</v>
      </c>
      <c r="K41" s="30" t="s">
        <v>2</v>
      </c>
      <c r="L41" s="30" t="s">
        <v>3</v>
      </c>
      <c r="M41" s="31" t="s">
        <v>4</v>
      </c>
      <c r="N41" s="30" t="s">
        <v>5</v>
      </c>
      <c r="O41" s="32" t="s">
        <v>87</v>
      </c>
    </row>
    <row r="42" spans="1:15" ht="33.75" customHeight="1">
      <c r="J42" s="214" t="s">
        <v>187</v>
      </c>
      <c r="K42" s="34" t="s">
        <v>188</v>
      </c>
      <c r="L42" s="35" t="s">
        <v>189</v>
      </c>
      <c r="M42" s="16">
        <v>35</v>
      </c>
      <c r="N42" s="167"/>
      <c r="O42" s="140"/>
    </row>
    <row r="43" spans="1:15" ht="31.5">
      <c r="J43" s="214"/>
      <c r="K43" s="34" t="s">
        <v>190</v>
      </c>
      <c r="L43" s="35" t="s">
        <v>191</v>
      </c>
      <c r="M43" s="16">
        <v>35</v>
      </c>
      <c r="N43" s="167"/>
      <c r="O43" s="141"/>
    </row>
    <row r="44" spans="1:15">
      <c r="J44" s="33" t="s">
        <v>192</v>
      </c>
      <c r="K44" s="34" t="s">
        <v>193</v>
      </c>
      <c r="L44" s="35" t="s">
        <v>194</v>
      </c>
      <c r="M44" s="16" t="s">
        <v>193</v>
      </c>
      <c r="N44" s="54"/>
      <c r="O44" s="28"/>
    </row>
    <row r="45" spans="1:15" ht="31.5">
      <c r="J45" s="33" t="s">
        <v>195</v>
      </c>
      <c r="K45" s="34" t="s">
        <v>534</v>
      </c>
      <c r="L45" s="35" t="s">
        <v>546</v>
      </c>
      <c r="M45" s="16">
        <v>0.04</v>
      </c>
      <c r="N45" s="36" t="s">
        <v>545</v>
      </c>
      <c r="O45" s="28"/>
    </row>
    <row r="46" spans="1:15" ht="33.75" customHeight="1">
      <c r="J46" s="33" t="s">
        <v>41</v>
      </c>
      <c r="K46" s="34" t="s">
        <v>196</v>
      </c>
      <c r="L46" s="35" t="s">
        <v>547</v>
      </c>
      <c r="M46" s="16">
        <v>0.04</v>
      </c>
      <c r="N46" s="36" t="s">
        <v>545</v>
      </c>
      <c r="O46" s="28"/>
    </row>
    <row r="47" spans="1:15" ht="31.5">
      <c r="J47" s="33" t="s">
        <v>42</v>
      </c>
      <c r="K47" s="34" t="s">
        <v>197</v>
      </c>
      <c r="L47" s="35" t="s">
        <v>548</v>
      </c>
      <c r="M47" s="16">
        <v>0.04</v>
      </c>
      <c r="N47" s="36" t="s">
        <v>545</v>
      </c>
      <c r="O47" s="28"/>
    </row>
    <row r="48" spans="1:15">
      <c r="J48" s="214" t="s">
        <v>43</v>
      </c>
      <c r="K48" s="34" t="s">
        <v>198</v>
      </c>
      <c r="L48" s="35" t="s">
        <v>199</v>
      </c>
      <c r="M48" s="16">
        <v>5</v>
      </c>
      <c r="N48" s="146"/>
      <c r="O48" s="140"/>
    </row>
    <row r="49" spans="10:15">
      <c r="J49" s="214"/>
      <c r="K49" s="34" t="s">
        <v>200</v>
      </c>
      <c r="L49" s="35" t="s">
        <v>201</v>
      </c>
      <c r="M49" s="16">
        <v>5</v>
      </c>
      <c r="N49" s="151"/>
      <c r="O49" s="141"/>
    </row>
    <row r="50" spans="10:15">
      <c r="J50" s="214" t="s">
        <v>202</v>
      </c>
      <c r="K50" s="34" t="s">
        <v>203</v>
      </c>
      <c r="L50" s="35" t="s">
        <v>204</v>
      </c>
      <c r="M50" s="16">
        <v>15</v>
      </c>
      <c r="N50" s="36"/>
      <c r="O50" s="28"/>
    </row>
    <row r="51" spans="10:15">
      <c r="J51" s="214"/>
      <c r="K51" s="34" t="s">
        <v>205</v>
      </c>
      <c r="L51" s="35" t="s">
        <v>206</v>
      </c>
      <c r="M51" s="16">
        <v>15</v>
      </c>
      <c r="N51" s="36"/>
      <c r="O51" s="28"/>
    </row>
    <row r="52" spans="10:15" ht="32.25" thickBot="1">
      <c r="J52" s="38" t="s">
        <v>207</v>
      </c>
      <c r="K52" s="39" t="s">
        <v>208</v>
      </c>
      <c r="L52" s="40" t="s">
        <v>549</v>
      </c>
      <c r="M52" s="17">
        <v>0.04</v>
      </c>
      <c r="N52" s="41" t="s">
        <v>545</v>
      </c>
      <c r="O52" s="42"/>
    </row>
    <row r="53" spans="10:15" ht="34.5" customHeight="1">
      <c r="J53" s="51"/>
      <c r="K53" s="52"/>
      <c r="L53" s="14"/>
      <c r="M53" s="12"/>
      <c r="N53" s="13"/>
      <c r="O53" s="53"/>
    </row>
    <row r="54" spans="10:15">
      <c r="J54" s="11"/>
      <c r="K54" s="11"/>
      <c r="L54" s="11"/>
      <c r="M54" s="11"/>
      <c r="N54" s="11"/>
      <c r="O54" s="11"/>
    </row>
    <row r="55" spans="10:15">
      <c r="J55" s="11"/>
      <c r="K55" s="11"/>
      <c r="L55" s="11"/>
      <c r="M55" s="11"/>
      <c r="N55" s="11"/>
      <c r="O55" s="11"/>
    </row>
    <row r="56" spans="10:15">
      <c r="J56" s="11"/>
      <c r="K56" s="11"/>
      <c r="L56" s="11"/>
      <c r="M56" s="11"/>
      <c r="N56" s="11"/>
      <c r="O56" s="11"/>
    </row>
    <row r="57" spans="10:15">
      <c r="J57" s="11"/>
      <c r="K57" s="11"/>
      <c r="L57" s="11"/>
      <c r="M57" s="11"/>
      <c r="N57" s="11"/>
      <c r="O57" s="11"/>
    </row>
    <row r="75" spans="10:15" ht="17.25" thickBot="1">
      <c r="J75" s="4" t="s">
        <v>209</v>
      </c>
    </row>
    <row r="76" spans="10:15" ht="31.5">
      <c r="J76" s="29" t="s">
        <v>6</v>
      </c>
      <c r="K76" s="30" t="s">
        <v>2</v>
      </c>
      <c r="L76" s="30" t="s">
        <v>3</v>
      </c>
      <c r="M76" s="31" t="s">
        <v>4</v>
      </c>
      <c r="N76" s="30" t="s">
        <v>5</v>
      </c>
      <c r="O76" s="32" t="s">
        <v>87</v>
      </c>
    </row>
    <row r="77" spans="10:15">
      <c r="J77" s="183" t="s">
        <v>210</v>
      </c>
      <c r="K77" s="36" t="s">
        <v>211</v>
      </c>
      <c r="L77" s="35" t="s">
        <v>212</v>
      </c>
      <c r="M77" s="16">
        <v>15</v>
      </c>
      <c r="N77" s="43"/>
      <c r="O77" s="56"/>
    </row>
    <row r="78" spans="10:15">
      <c r="J78" s="183"/>
      <c r="K78" s="36" t="s">
        <v>213</v>
      </c>
      <c r="L78" s="35" t="s">
        <v>214</v>
      </c>
      <c r="M78" s="16">
        <v>15</v>
      </c>
      <c r="N78" s="36"/>
      <c r="O78" s="79"/>
    </row>
    <row r="79" spans="10:15">
      <c r="J79" s="37" t="s">
        <v>215</v>
      </c>
      <c r="K79" s="36" t="s">
        <v>216</v>
      </c>
      <c r="L79" s="35" t="s">
        <v>217</v>
      </c>
      <c r="M79" s="16">
        <v>5</v>
      </c>
      <c r="N79" s="36"/>
      <c r="O79" s="79"/>
    </row>
    <row r="80" spans="10:15">
      <c r="J80" s="37" t="s">
        <v>44</v>
      </c>
      <c r="K80" s="36" t="s">
        <v>218</v>
      </c>
      <c r="L80" s="35" t="s">
        <v>219</v>
      </c>
      <c r="M80" s="16">
        <v>3</v>
      </c>
      <c r="N80" s="36"/>
      <c r="O80" s="28"/>
    </row>
    <row r="81" spans="10:15" ht="33.75" customHeight="1">
      <c r="J81" s="183" t="s">
        <v>45</v>
      </c>
      <c r="K81" s="36" t="s">
        <v>220</v>
      </c>
      <c r="L81" s="35" t="s">
        <v>550</v>
      </c>
      <c r="M81" s="16">
        <v>2</v>
      </c>
      <c r="N81" s="83" t="s">
        <v>588</v>
      </c>
      <c r="O81" s="140"/>
    </row>
    <row r="82" spans="10:15" ht="31.5">
      <c r="J82" s="183"/>
      <c r="K82" s="36" t="s">
        <v>221</v>
      </c>
      <c r="L82" s="35" t="s">
        <v>551</v>
      </c>
      <c r="M82" s="16">
        <v>2</v>
      </c>
      <c r="N82" s="83" t="s">
        <v>588</v>
      </c>
      <c r="O82" s="141"/>
    </row>
    <row r="83" spans="10:15">
      <c r="J83" s="37" t="s">
        <v>222</v>
      </c>
      <c r="K83" s="36" t="s">
        <v>223</v>
      </c>
      <c r="L83" s="35" t="s">
        <v>224</v>
      </c>
      <c r="M83" s="16">
        <v>3</v>
      </c>
      <c r="N83" s="57"/>
      <c r="O83" s="28">
        <v>0.01</v>
      </c>
    </row>
    <row r="84" spans="10:15" ht="30">
      <c r="J84" s="37" t="s">
        <v>46</v>
      </c>
      <c r="K84" s="36" t="s">
        <v>225</v>
      </c>
      <c r="L84" s="35" t="s">
        <v>552</v>
      </c>
      <c r="M84" s="16">
        <v>0.04</v>
      </c>
      <c r="N84" s="96" t="s">
        <v>545</v>
      </c>
      <c r="O84" s="28"/>
    </row>
    <row r="85" spans="10:15" ht="31.5">
      <c r="J85" s="37" t="s">
        <v>47</v>
      </c>
      <c r="K85" s="36" t="s">
        <v>226</v>
      </c>
      <c r="L85" s="35" t="s">
        <v>554</v>
      </c>
      <c r="M85" s="16">
        <v>1</v>
      </c>
      <c r="N85" s="43" t="s">
        <v>553</v>
      </c>
      <c r="O85" s="28">
        <v>0.01</v>
      </c>
    </row>
    <row r="86" spans="10:15">
      <c r="J86" s="37" t="s">
        <v>48</v>
      </c>
      <c r="K86" s="36" t="s">
        <v>227</v>
      </c>
      <c r="L86" s="35" t="s">
        <v>228</v>
      </c>
      <c r="M86" s="16">
        <v>5</v>
      </c>
      <c r="N86" s="80"/>
      <c r="O86" s="81"/>
    </row>
    <row r="87" spans="10:15" ht="32.25" thickBot="1">
      <c r="J87" s="48" t="s">
        <v>49</v>
      </c>
      <c r="K87" s="41" t="s">
        <v>229</v>
      </c>
      <c r="L87" s="40" t="s">
        <v>555</v>
      </c>
      <c r="M87" s="17">
        <v>1</v>
      </c>
      <c r="N87" s="97" t="s">
        <v>553</v>
      </c>
      <c r="O87" s="42">
        <v>0.01</v>
      </c>
    </row>
    <row r="88" spans="10:15">
      <c r="J88" s="55"/>
      <c r="K88" s="13"/>
      <c r="L88" s="14"/>
      <c r="M88" s="12"/>
      <c r="N88" s="82"/>
      <c r="O88" s="53"/>
    </row>
    <row r="89" spans="10:15">
      <c r="J89" s="11"/>
      <c r="K89" s="11"/>
      <c r="L89" s="11"/>
      <c r="M89" s="11"/>
      <c r="N89" s="11"/>
      <c r="O89" s="11"/>
    </row>
    <row r="90" spans="10:15">
      <c r="J90" s="11"/>
      <c r="K90" s="11"/>
      <c r="L90" s="11"/>
      <c r="M90" s="11"/>
      <c r="N90" s="11"/>
      <c r="O90" s="11"/>
    </row>
    <row r="91" spans="10:15">
      <c r="J91" s="11"/>
      <c r="K91" s="11"/>
      <c r="L91" s="11"/>
      <c r="M91" s="11"/>
      <c r="N91" s="11"/>
      <c r="O91" s="11"/>
    </row>
    <row r="93" spans="10:15" ht="17.25" thickBot="1">
      <c r="J93" s="4" t="s">
        <v>230</v>
      </c>
    </row>
    <row r="94" spans="10:15" ht="31.5">
      <c r="J94" s="29" t="s">
        <v>6</v>
      </c>
      <c r="K94" s="30" t="s">
        <v>2</v>
      </c>
      <c r="L94" s="30" t="s">
        <v>3</v>
      </c>
      <c r="M94" s="31" t="s">
        <v>4</v>
      </c>
      <c r="N94" s="30" t="s">
        <v>5</v>
      </c>
      <c r="O94" s="32" t="s">
        <v>87</v>
      </c>
    </row>
    <row r="95" spans="10:15" ht="31.5">
      <c r="J95" s="183" t="s">
        <v>231</v>
      </c>
      <c r="K95" s="36" t="s">
        <v>232</v>
      </c>
      <c r="L95" s="35" t="s">
        <v>556</v>
      </c>
      <c r="M95" s="16">
        <v>1</v>
      </c>
      <c r="N95" s="83" t="s">
        <v>560</v>
      </c>
      <c r="O95" s="168"/>
    </row>
    <row r="96" spans="10:15" ht="31.5">
      <c r="J96" s="183"/>
      <c r="K96" s="36" t="s">
        <v>233</v>
      </c>
      <c r="L96" s="35" t="s">
        <v>557</v>
      </c>
      <c r="M96" s="16">
        <v>1</v>
      </c>
      <c r="N96" s="83" t="s">
        <v>560</v>
      </c>
      <c r="O96" s="168"/>
    </row>
    <row r="97" spans="10:15">
      <c r="J97" s="183" t="s">
        <v>234</v>
      </c>
      <c r="K97" s="36" t="s">
        <v>235</v>
      </c>
      <c r="L97" s="35" t="s">
        <v>236</v>
      </c>
      <c r="M97" s="16">
        <v>15</v>
      </c>
      <c r="N97" s="215"/>
      <c r="O97" s="168"/>
    </row>
    <row r="98" spans="10:15">
      <c r="J98" s="183"/>
      <c r="K98" s="36" t="s">
        <v>237</v>
      </c>
      <c r="L98" s="35" t="s">
        <v>238</v>
      </c>
      <c r="M98" s="16">
        <v>15</v>
      </c>
      <c r="N98" s="215"/>
      <c r="O98" s="168"/>
    </row>
    <row r="99" spans="10:15" ht="31.5">
      <c r="J99" s="183" t="s">
        <v>239</v>
      </c>
      <c r="K99" s="36" t="s">
        <v>240</v>
      </c>
      <c r="L99" s="35" t="s">
        <v>558</v>
      </c>
      <c r="M99" s="16">
        <v>1</v>
      </c>
      <c r="N99" s="83" t="s">
        <v>560</v>
      </c>
      <c r="O99" s="168"/>
    </row>
    <row r="100" spans="10:15" ht="31.5">
      <c r="J100" s="183"/>
      <c r="K100" s="36" t="s">
        <v>241</v>
      </c>
      <c r="L100" s="35" t="s">
        <v>559</v>
      </c>
      <c r="M100" s="16">
        <v>1</v>
      </c>
      <c r="N100" s="83" t="s">
        <v>560</v>
      </c>
      <c r="O100" s="168"/>
    </row>
    <row r="101" spans="10:15">
      <c r="J101" s="37" t="s">
        <v>242</v>
      </c>
      <c r="K101" s="36" t="s">
        <v>243</v>
      </c>
      <c r="L101" s="35" t="s">
        <v>244</v>
      </c>
      <c r="M101" s="16">
        <v>2.5</v>
      </c>
      <c r="N101" s="36"/>
      <c r="O101" s="28"/>
    </row>
    <row r="102" spans="10:15" ht="31.5">
      <c r="J102" s="37" t="s">
        <v>245</v>
      </c>
      <c r="K102" s="36" t="s">
        <v>246</v>
      </c>
      <c r="L102" s="35" t="s">
        <v>562</v>
      </c>
      <c r="M102" s="16">
        <v>0.04</v>
      </c>
      <c r="N102" s="43" t="s">
        <v>561</v>
      </c>
      <c r="O102" s="28"/>
    </row>
    <row r="103" spans="10:15">
      <c r="J103" s="37" t="s">
        <v>50</v>
      </c>
      <c r="K103" s="34" t="s">
        <v>247</v>
      </c>
      <c r="L103" s="35" t="s">
        <v>248</v>
      </c>
      <c r="M103" s="44">
        <v>6</v>
      </c>
      <c r="N103" s="34"/>
      <c r="O103" s="45"/>
    </row>
    <row r="104" spans="10:15" ht="31.5">
      <c r="J104" s="37" t="s">
        <v>51</v>
      </c>
      <c r="K104" s="34" t="s">
        <v>249</v>
      </c>
      <c r="L104" s="35" t="s">
        <v>563</v>
      </c>
      <c r="M104" s="44">
        <v>1</v>
      </c>
      <c r="N104" s="36" t="s">
        <v>553</v>
      </c>
      <c r="O104" s="45"/>
    </row>
    <row r="105" spans="10:15">
      <c r="J105" s="37" t="s">
        <v>52</v>
      </c>
      <c r="K105" s="34" t="s">
        <v>250</v>
      </c>
      <c r="L105" s="35" t="s">
        <v>251</v>
      </c>
      <c r="M105" s="44">
        <v>30</v>
      </c>
      <c r="N105" s="46"/>
      <c r="O105" s="45"/>
    </row>
    <row r="106" spans="10:15" ht="31.5">
      <c r="J106" s="37" t="s">
        <v>53</v>
      </c>
      <c r="K106" s="34" t="s">
        <v>252</v>
      </c>
      <c r="L106" s="35" t="s">
        <v>564</v>
      </c>
      <c r="M106" s="44">
        <v>0.04</v>
      </c>
      <c r="N106" s="43" t="s">
        <v>561</v>
      </c>
      <c r="O106" s="45"/>
    </row>
    <row r="107" spans="10:15">
      <c r="J107" s="183" t="s">
        <v>54</v>
      </c>
      <c r="K107" s="34" t="s">
        <v>253</v>
      </c>
      <c r="L107" s="35" t="s">
        <v>254</v>
      </c>
      <c r="M107" s="44">
        <v>150</v>
      </c>
      <c r="N107" s="139"/>
      <c r="O107" s="138"/>
    </row>
    <row r="108" spans="10:15">
      <c r="J108" s="183"/>
      <c r="K108" s="34" t="s">
        <v>255</v>
      </c>
      <c r="L108" s="35" t="s">
        <v>256</v>
      </c>
      <c r="M108" s="44">
        <v>230</v>
      </c>
      <c r="N108" s="139"/>
      <c r="O108" s="138"/>
    </row>
    <row r="109" spans="10:15" ht="31.5">
      <c r="J109" s="37" t="s">
        <v>257</v>
      </c>
      <c r="K109" s="34" t="s">
        <v>258</v>
      </c>
      <c r="L109" s="35" t="s">
        <v>566</v>
      </c>
      <c r="M109" s="44">
        <v>0.7</v>
      </c>
      <c r="N109" s="36" t="s">
        <v>565</v>
      </c>
      <c r="O109" s="45"/>
    </row>
    <row r="110" spans="10:15">
      <c r="J110" s="183" t="s">
        <v>259</v>
      </c>
      <c r="K110" s="34" t="s">
        <v>260</v>
      </c>
      <c r="L110" s="35" t="s">
        <v>261</v>
      </c>
      <c r="M110" s="44">
        <v>10</v>
      </c>
      <c r="N110" s="139"/>
      <c r="O110" s="138">
        <v>0.03</v>
      </c>
    </row>
    <row r="111" spans="10:15">
      <c r="J111" s="183"/>
      <c r="K111" s="58" t="s">
        <v>262</v>
      </c>
      <c r="L111" s="59" t="s">
        <v>263</v>
      </c>
      <c r="M111" s="60">
        <v>10</v>
      </c>
      <c r="N111" s="139"/>
      <c r="O111" s="138"/>
    </row>
    <row r="112" spans="10:15">
      <c r="J112" s="62" t="s">
        <v>264</v>
      </c>
      <c r="K112" s="58" t="s">
        <v>265</v>
      </c>
      <c r="L112" s="59" t="s">
        <v>266</v>
      </c>
      <c r="M112" s="60">
        <v>5</v>
      </c>
      <c r="N112" s="58"/>
      <c r="O112" s="61"/>
    </row>
    <row r="113" spans="10:15" ht="32.25" thickBot="1">
      <c r="J113" s="63" t="s">
        <v>55</v>
      </c>
      <c r="K113" s="64" t="s">
        <v>267</v>
      </c>
      <c r="L113" s="65" t="s">
        <v>567</v>
      </c>
      <c r="M113" s="66">
        <v>0.04</v>
      </c>
      <c r="N113" s="76" t="s">
        <v>545</v>
      </c>
      <c r="O113" s="67"/>
    </row>
    <row r="115" spans="10:15" ht="17.25" thickBot="1">
      <c r="J115" s="4" t="s">
        <v>268</v>
      </c>
    </row>
    <row r="116" spans="10:15" ht="31.5">
      <c r="J116" s="29" t="s">
        <v>6</v>
      </c>
      <c r="K116" s="30" t="s">
        <v>2</v>
      </c>
      <c r="L116" s="30" t="s">
        <v>3</v>
      </c>
      <c r="M116" s="31" t="s">
        <v>4</v>
      </c>
      <c r="N116" s="30" t="s">
        <v>5</v>
      </c>
      <c r="O116" s="32" t="s">
        <v>87</v>
      </c>
    </row>
    <row r="117" spans="10:15">
      <c r="J117" s="37" t="s">
        <v>269</v>
      </c>
      <c r="K117" s="36" t="s">
        <v>270</v>
      </c>
      <c r="L117" s="35" t="s">
        <v>271</v>
      </c>
      <c r="M117" s="16">
        <v>3</v>
      </c>
      <c r="N117" s="47"/>
      <c r="O117" s="28"/>
    </row>
    <row r="118" spans="10:15">
      <c r="J118" s="37" t="s">
        <v>56</v>
      </c>
      <c r="K118" s="36" t="s">
        <v>272</v>
      </c>
      <c r="L118" s="35" t="s">
        <v>273</v>
      </c>
      <c r="M118" s="16">
        <v>3</v>
      </c>
      <c r="N118" s="47"/>
      <c r="O118" s="28"/>
    </row>
    <row r="119" spans="10:15">
      <c r="J119" s="37" t="s">
        <v>57</v>
      </c>
      <c r="K119" s="36" t="s">
        <v>537</v>
      </c>
      <c r="L119" s="35" t="s">
        <v>275</v>
      </c>
      <c r="M119" s="16">
        <v>15</v>
      </c>
      <c r="N119" s="47"/>
      <c r="O119" s="28"/>
    </row>
    <row r="120" spans="10:15" ht="25.5">
      <c r="J120" s="37" t="s">
        <v>58</v>
      </c>
      <c r="K120" s="36" t="s">
        <v>276</v>
      </c>
      <c r="L120" s="35" t="s">
        <v>552</v>
      </c>
      <c r="M120" s="16">
        <v>0.04</v>
      </c>
      <c r="N120" s="47" t="s">
        <v>545</v>
      </c>
      <c r="O120" s="28"/>
    </row>
    <row r="121" spans="10:15">
      <c r="J121" s="183" t="s">
        <v>59</v>
      </c>
      <c r="K121" s="36" t="s">
        <v>277</v>
      </c>
      <c r="L121" s="35" t="s">
        <v>569</v>
      </c>
      <c r="M121" s="16">
        <v>1.5</v>
      </c>
      <c r="N121" s="142" t="s">
        <v>568</v>
      </c>
      <c r="O121" s="140"/>
    </row>
    <row r="122" spans="10:15">
      <c r="J122" s="183"/>
      <c r="K122" s="36" t="s">
        <v>278</v>
      </c>
      <c r="L122" s="35" t="s">
        <v>570</v>
      </c>
      <c r="M122" s="16">
        <v>1.5</v>
      </c>
      <c r="N122" s="143"/>
      <c r="O122" s="141"/>
    </row>
    <row r="123" spans="10:15">
      <c r="J123" s="37" t="s">
        <v>279</v>
      </c>
      <c r="K123" s="36" t="s">
        <v>280</v>
      </c>
      <c r="L123" s="35" t="s">
        <v>281</v>
      </c>
      <c r="M123" s="16">
        <v>1</v>
      </c>
      <c r="N123" s="47"/>
      <c r="O123" s="28"/>
    </row>
    <row r="124" spans="10:15" ht="25.5">
      <c r="J124" s="37" t="s">
        <v>60</v>
      </c>
      <c r="K124" s="36" t="s">
        <v>282</v>
      </c>
      <c r="L124" s="35" t="s">
        <v>571</v>
      </c>
      <c r="M124" s="16">
        <v>1</v>
      </c>
      <c r="N124" s="47" t="s">
        <v>553</v>
      </c>
      <c r="O124" s="28"/>
    </row>
    <row r="125" spans="10:15">
      <c r="J125" s="37" t="s">
        <v>61</v>
      </c>
      <c r="K125" s="36" t="s">
        <v>283</v>
      </c>
      <c r="L125" s="35" t="s">
        <v>284</v>
      </c>
      <c r="M125" s="16">
        <v>3</v>
      </c>
      <c r="N125" s="47"/>
      <c r="O125" s="28"/>
    </row>
    <row r="126" spans="10:15" ht="25.5">
      <c r="J126" s="37" t="s">
        <v>62</v>
      </c>
      <c r="K126" s="36" t="s">
        <v>267</v>
      </c>
      <c r="L126" s="35" t="s">
        <v>573</v>
      </c>
      <c r="M126" s="16">
        <v>0.04</v>
      </c>
      <c r="N126" s="47" t="s">
        <v>545</v>
      </c>
      <c r="O126" s="28"/>
    </row>
    <row r="127" spans="10:15" ht="25.5">
      <c r="J127" s="37" t="s">
        <v>63</v>
      </c>
      <c r="K127" s="36" t="s">
        <v>285</v>
      </c>
      <c r="L127" s="35" t="s">
        <v>574</v>
      </c>
      <c r="M127" s="16">
        <v>1</v>
      </c>
      <c r="N127" s="47" t="s">
        <v>553</v>
      </c>
      <c r="O127" s="28"/>
    </row>
    <row r="128" spans="10:15" ht="25.5">
      <c r="J128" s="37" t="s">
        <v>64</v>
      </c>
      <c r="K128" s="36" t="s">
        <v>286</v>
      </c>
      <c r="L128" s="35" t="s">
        <v>575</v>
      </c>
      <c r="M128" s="16">
        <v>1</v>
      </c>
      <c r="N128" s="47" t="s">
        <v>572</v>
      </c>
      <c r="O128" s="28"/>
    </row>
    <row r="129" spans="10:15">
      <c r="J129" s="183" t="s">
        <v>65</v>
      </c>
      <c r="K129" s="36" t="s">
        <v>287</v>
      </c>
      <c r="L129" s="35" t="s">
        <v>288</v>
      </c>
      <c r="M129" s="16">
        <v>15</v>
      </c>
      <c r="N129" s="188"/>
      <c r="O129" s="168">
        <v>0.01</v>
      </c>
    </row>
    <row r="130" spans="10:15">
      <c r="J130" s="183"/>
      <c r="K130" s="36" t="s">
        <v>289</v>
      </c>
      <c r="L130" s="35" t="s">
        <v>290</v>
      </c>
      <c r="M130" s="16">
        <v>25</v>
      </c>
      <c r="N130" s="188"/>
      <c r="O130" s="168"/>
    </row>
    <row r="131" spans="10:15">
      <c r="J131" s="183" t="s">
        <v>291</v>
      </c>
      <c r="K131" s="36" t="s">
        <v>292</v>
      </c>
      <c r="L131" s="35" t="s">
        <v>293</v>
      </c>
      <c r="M131" s="16">
        <v>0.5</v>
      </c>
      <c r="N131" s="142"/>
      <c r="O131" s="140"/>
    </row>
    <row r="132" spans="10:15">
      <c r="J132" s="183"/>
      <c r="K132" s="36" t="s">
        <v>294</v>
      </c>
      <c r="L132" s="35" t="s">
        <v>295</v>
      </c>
      <c r="M132" s="16">
        <v>0.5</v>
      </c>
      <c r="N132" s="143"/>
      <c r="O132" s="141"/>
    </row>
    <row r="133" spans="10:15">
      <c r="J133" s="37" t="s">
        <v>296</v>
      </c>
      <c r="K133" s="36" t="s">
        <v>297</v>
      </c>
      <c r="L133" s="35" t="s">
        <v>298</v>
      </c>
      <c r="M133" s="16">
        <v>30</v>
      </c>
      <c r="N133" s="47"/>
      <c r="O133" s="28"/>
    </row>
    <row r="134" spans="10:15" ht="25.5">
      <c r="J134" s="37" t="s">
        <v>66</v>
      </c>
      <c r="K134" s="36" t="s">
        <v>299</v>
      </c>
      <c r="L134" s="35" t="s">
        <v>576</v>
      </c>
      <c r="M134" s="16">
        <v>1.5</v>
      </c>
      <c r="N134" s="47" t="s">
        <v>568</v>
      </c>
      <c r="O134" s="28"/>
    </row>
    <row r="135" spans="10:15" ht="25.5">
      <c r="J135" s="37" t="s">
        <v>67</v>
      </c>
      <c r="K135" s="36" t="s">
        <v>300</v>
      </c>
      <c r="L135" s="35" t="s">
        <v>577</v>
      </c>
      <c r="M135" s="16">
        <v>1</v>
      </c>
      <c r="N135" s="47" t="s">
        <v>553</v>
      </c>
      <c r="O135" s="28"/>
    </row>
    <row r="136" spans="10:15" ht="25.5">
      <c r="J136" s="37" t="s">
        <v>68</v>
      </c>
      <c r="K136" s="36" t="s">
        <v>301</v>
      </c>
      <c r="L136" s="35" t="s">
        <v>578</v>
      </c>
      <c r="M136" s="16">
        <v>0.04</v>
      </c>
      <c r="N136" s="47" t="s">
        <v>545</v>
      </c>
      <c r="O136" s="28"/>
    </row>
    <row r="137" spans="10:15">
      <c r="J137" s="37" t="s">
        <v>69</v>
      </c>
      <c r="K137" s="36" t="s">
        <v>302</v>
      </c>
      <c r="L137" s="35" t="s">
        <v>303</v>
      </c>
      <c r="M137" s="16">
        <v>5</v>
      </c>
      <c r="N137" s="47"/>
      <c r="O137" s="28"/>
    </row>
    <row r="138" spans="10:15" ht="25.5">
      <c r="J138" s="37" t="s">
        <v>70</v>
      </c>
      <c r="K138" s="36" t="s">
        <v>304</v>
      </c>
      <c r="L138" s="35" t="s">
        <v>579</v>
      </c>
      <c r="M138" s="16">
        <v>1</v>
      </c>
      <c r="N138" s="47" t="s">
        <v>553</v>
      </c>
      <c r="O138" s="28"/>
    </row>
    <row r="139" spans="10:15" ht="25.5">
      <c r="J139" s="37" t="s">
        <v>71</v>
      </c>
      <c r="K139" s="36" t="s">
        <v>305</v>
      </c>
      <c r="L139" s="35" t="s">
        <v>552</v>
      </c>
      <c r="M139" s="16">
        <v>0.04</v>
      </c>
      <c r="N139" s="47" t="s">
        <v>545</v>
      </c>
      <c r="O139" s="28"/>
    </row>
    <row r="140" spans="10:15" ht="25.5">
      <c r="J140" s="37" t="s">
        <v>72</v>
      </c>
      <c r="K140" s="34" t="s">
        <v>306</v>
      </c>
      <c r="L140" s="35" t="s">
        <v>582</v>
      </c>
      <c r="M140" s="44">
        <v>1</v>
      </c>
      <c r="N140" s="47" t="s">
        <v>553</v>
      </c>
      <c r="O140" s="45"/>
    </row>
    <row r="141" spans="10:15" ht="25.5">
      <c r="J141" s="37" t="s">
        <v>73</v>
      </c>
      <c r="K141" s="34" t="s">
        <v>307</v>
      </c>
      <c r="L141" s="35" t="s">
        <v>583</v>
      </c>
      <c r="M141" s="44">
        <v>1.5</v>
      </c>
      <c r="N141" s="47" t="s">
        <v>568</v>
      </c>
      <c r="O141" s="45"/>
    </row>
    <row r="142" spans="10:15" ht="25.5">
      <c r="J142" s="37" t="s">
        <v>74</v>
      </c>
      <c r="K142" s="34" t="s">
        <v>308</v>
      </c>
      <c r="L142" s="35" t="s">
        <v>584</v>
      </c>
      <c r="M142" s="44">
        <v>0.04</v>
      </c>
      <c r="N142" s="47" t="s">
        <v>545</v>
      </c>
      <c r="O142" s="45"/>
    </row>
    <row r="143" spans="10:15">
      <c r="J143" s="37" t="s">
        <v>75</v>
      </c>
      <c r="K143" s="34" t="s">
        <v>309</v>
      </c>
      <c r="L143" s="35" t="s">
        <v>310</v>
      </c>
      <c r="M143" s="44">
        <v>3</v>
      </c>
      <c r="N143" s="99"/>
      <c r="O143" s="45"/>
    </row>
    <row r="144" spans="10:15" ht="25.5">
      <c r="J144" s="37" t="s">
        <v>76</v>
      </c>
      <c r="K144" s="58" t="s">
        <v>311</v>
      </c>
      <c r="L144" s="59" t="s">
        <v>585</v>
      </c>
      <c r="M144" s="60">
        <v>1</v>
      </c>
      <c r="N144" s="100" t="s">
        <v>553</v>
      </c>
      <c r="O144" s="61"/>
    </row>
    <row r="145" spans="10:15" ht="25.5">
      <c r="J145" s="37" t="s">
        <v>77</v>
      </c>
      <c r="K145" s="58" t="s">
        <v>312</v>
      </c>
      <c r="L145" s="59" t="s">
        <v>586</v>
      </c>
      <c r="M145" s="60">
        <v>2</v>
      </c>
      <c r="N145" s="100" t="s">
        <v>580</v>
      </c>
      <c r="O145" s="61"/>
    </row>
    <row r="146" spans="10:15">
      <c r="J146" s="183" t="s">
        <v>78</v>
      </c>
      <c r="K146" s="58" t="s">
        <v>313</v>
      </c>
      <c r="L146" s="59" t="s">
        <v>314</v>
      </c>
      <c r="M146" s="60">
        <v>17</v>
      </c>
      <c r="N146" s="189"/>
      <c r="O146" s="191"/>
    </row>
    <row r="147" spans="10:15">
      <c r="J147" s="183"/>
      <c r="K147" s="58" t="s">
        <v>315</v>
      </c>
      <c r="L147" s="59" t="s">
        <v>316</v>
      </c>
      <c r="M147" s="60">
        <v>17</v>
      </c>
      <c r="N147" s="190"/>
      <c r="O147" s="192"/>
    </row>
    <row r="148" spans="10:15" ht="25.5">
      <c r="J148" s="37" t="s">
        <v>317</v>
      </c>
      <c r="K148" s="58" t="s">
        <v>318</v>
      </c>
      <c r="L148" s="59" t="s">
        <v>587</v>
      </c>
      <c r="M148" s="60">
        <v>1</v>
      </c>
      <c r="N148" s="100" t="s">
        <v>581</v>
      </c>
      <c r="O148" s="61"/>
    </row>
    <row r="149" spans="10:15" ht="17.25" thickBot="1">
      <c r="J149" s="48" t="s">
        <v>259</v>
      </c>
      <c r="K149" s="64" t="s">
        <v>319</v>
      </c>
      <c r="L149" s="65" t="s">
        <v>320</v>
      </c>
      <c r="M149" s="66">
        <v>5</v>
      </c>
      <c r="N149" s="64"/>
      <c r="O149" s="67"/>
    </row>
    <row r="151" spans="10:15" ht="17.25" thickBot="1">
      <c r="J151" s="4" t="s">
        <v>321</v>
      </c>
    </row>
    <row r="152" spans="10:15" ht="31.5">
      <c r="J152" s="29" t="s">
        <v>6</v>
      </c>
      <c r="K152" s="30" t="s">
        <v>2</v>
      </c>
      <c r="L152" s="30" t="s">
        <v>3</v>
      </c>
      <c r="M152" s="31" t="s">
        <v>4</v>
      </c>
      <c r="N152" s="30" t="s">
        <v>5</v>
      </c>
      <c r="O152" s="32" t="s">
        <v>87</v>
      </c>
    </row>
    <row r="153" spans="10:15">
      <c r="J153" s="183" t="s">
        <v>322</v>
      </c>
      <c r="K153" s="36" t="s">
        <v>323</v>
      </c>
      <c r="L153" s="35" t="s">
        <v>324</v>
      </c>
      <c r="M153" s="16">
        <v>8</v>
      </c>
      <c r="N153" s="146"/>
      <c r="O153" s="140"/>
    </row>
    <row r="154" spans="10:15">
      <c r="J154" s="183"/>
      <c r="K154" s="36" t="s">
        <v>325</v>
      </c>
      <c r="L154" s="35" t="s">
        <v>326</v>
      </c>
      <c r="M154" s="16">
        <v>8</v>
      </c>
      <c r="N154" s="151"/>
      <c r="O154" s="141"/>
    </row>
    <row r="155" spans="10:15">
      <c r="J155" s="37" t="s">
        <v>327</v>
      </c>
      <c r="K155" s="36" t="s">
        <v>328</v>
      </c>
      <c r="L155" s="35" t="s">
        <v>329</v>
      </c>
      <c r="M155" s="16">
        <v>0.5</v>
      </c>
      <c r="N155" s="36"/>
      <c r="O155" s="28"/>
    </row>
    <row r="156" spans="10:15">
      <c r="J156" s="183" t="s">
        <v>330</v>
      </c>
      <c r="K156" s="36" t="s">
        <v>331</v>
      </c>
      <c r="L156" s="35" t="s">
        <v>332</v>
      </c>
      <c r="M156" s="16">
        <v>195</v>
      </c>
      <c r="N156" s="167"/>
      <c r="O156" s="168" t="s">
        <v>333</v>
      </c>
    </row>
    <row r="157" spans="10:15">
      <c r="J157" s="183"/>
      <c r="K157" s="36" t="s">
        <v>334</v>
      </c>
      <c r="L157" s="35" t="s">
        <v>335</v>
      </c>
      <c r="M157" s="16">
        <v>195</v>
      </c>
      <c r="N157" s="167"/>
      <c r="O157" s="168"/>
    </row>
    <row r="158" spans="10:15">
      <c r="J158" s="183"/>
      <c r="K158" s="36" t="s">
        <v>336</v>
      </c>
      <c r="L158" s="35" t="s">
        <v>337</v>
      </c>
      <c r="M158" s="16">
        <v>165</v>
      </c>
      <c r="N158" s="167"/>
      <c r="O158" s="168"/>
    </row>
    <row r="159" spans="10:15">
      <c r="J159" s="183"/>
      <c r="K159" s="36" t="s">
        <v>338</v>
      </c>
      <c r="L159" s="35" t="s">
        <v>339</v>
      </c>
      <c r="M159" s="16">
        <v>225</v>
      </c>
      <c r="N159" s="167"/>
      <c r="O159" s="168"/>
    </row>
    <row r="160" spans="10:15">
      <c r="J160" s="183"/>
      <c r="K160" s="36" t="s">
        <v>340</v>
      </c>
      <c r="L160" s="35" t="s">
        <v>341</v>
      </c>
      <c r="M160" s="16">
        <v>225</v>
      </c>
      <c r="N160" s="167"/>
      <c r="O160" s="168"/>
    </row>
    <row r="161" spans="10:15" ht="31.5">
      <c r="J161" s="37" t="s">
        <v>342</v>
      </c>
      <c r="K161" s="36" t="s">
        <v>343</v>
      </c>
      <c r="L161" s="35" t="s">
        <v>552</v>
      </c>
      <c r="M161" s="16">
        <v>0.04</v>
      </c>
      <c r="N161" s="36" t="s">
        <v>545</v>
      </c>
      <c r="O161" s="28"/>
    </row>
    <row r="162" spans="10:15">
      <c r="J162" s="183" t="s">
        <v>79</v>
      </c>
      <c r="K162" s="36" t="s">
        <v>344</v>
      </c>
      <c r="L162" s="35" t="s">
        <v>345</v>
      </c>
      <c r="M162" s="16">
        <v>200</v>
      </c>
      <c r="N162" s="146"/>
      <c r="O162" s="140"/>
    </row>
    <row r="163" spans="10:15">
      <c r="J163" s="183"/>
      <c r="K163" s="36" t="s">
        <v>346</v>
      </c>
      <c r="L163" s="35" t="s">
        <v>347</v>
      </c>
      <c r="M163" s="16">
        <v>200</v>
      </c>
      <c r="N163" s="147"/>
      <c r="O163" s="149"/>
    </row>
    <row r="164" spans="10:15" ht="17.25" thickBot="1">
      <c r="J164" s="184"/>
      <c r="K164" s="41" t="s">
        <v>348</v>
      </c>
      <c r="L164" s="40" t="s">
        <v>349</v>
      </c>
      <c r="M164" s="17">
        <v>170</v>
      </c>
      <c r="N164" s="148"/>
      <c r="O164" s="150"/>
    </row>
    <row r="165" spans="10:15">
      <c r="J165" s="68"/>
      <c r="K165" s="13"/>
      <c r="L165" s="14"/>
      <c r="M165" s="12"/>
      <c r="N165" s="13"/>
      <c r="O165" s="53"/>
    </row>
    <row r="166" spans="10:15">
      <c r="J166" s="68"/>
      <c r="K166" s="13"/>
      <c r="L166" s="14"/>
      <c r="M166" s="12"/>
      <c r="N166" s="13"/>
      <c r="O166" s="53"/>
    </row>
    <row r="167" spans="10:15">
      <c r="J167" s="68"/>
      <c r="K167" s="13"/>
      <c r="L167" s="14"/>
      <c r="M167" s="12"/>
      <c r="N167" s="13"/>
      <c r="O167" s="53"/>
    </row>
    <row r="168" spans="10:15">
      <c r="J168" s="68"/>
      <c r="K168" s="13"/>
      <c r="L168" s="14"/>
      <c r="M168" s="12"/>
      <c r="N168" s="13"/>
      <c r="O168" s="53"/>
    </row>
    <row r="169" spans="10:15">
      <c r="J169" s="68"/>
      <c r="K169" s="13"/>
      <c r="L169" s="14"/>
      <c r="M169" s="12"/>
      <c r="N169" s="13"/>
      <c r="O169" s="53"/>
    </row>
    <row r="170" spans="10:15">
      <c r="J170" s="68"/>
      <c r="K170" s="13"/>
      <c r="L170" s="14"/>
      <c r="M170" s="12"/>
      <c r="N170" s="13"/>
      <c r="O170" s="53"/>
    </row>
    <row r="171" spans="10:15">
      <c r="J171" s="68"/>
      <c r="K171" s="13"/>
      <c r="L171" s="14"/>
      <c r="M171" s="12"/>
      <c r="N171" s="13"/>
      <c r="O171" s="53"/>
    </row>
    <row r="172" spans="10:15">
      <c r="J172" s="68"/>
      <c r="K172" s="13"/>
      <c r="L172" s="14"/>
      <c r="M172" s="12"/>
      <c r="N172" s="13"/>
      <c r="O172" s="53"/>
    </row>
    <row r="173" spans="10:15">
      <c r="J173" s="68"/>
      <c r="K173" s="69"/>
      <c r="L173" s="14"/>
      <c r="M173" s="12"/>
      <c r="N173" s="13"/>
      <c r="O173" s="53"/>
    </row>
    <row r="174" spans="10:15">
      <c r="J174" s="68"/>
      <c r="K174" s="13"/>
      <c r="L174" s="14"/>
      <c r="M174" s="12"/>
      <c r="N174" s="13"/>
      <c r="O174" s="53"/>
    </row>
    <row r="175" spans="10:15">
      <c r="J175" s="68"/>
      <c r="K175" s="13"/>
      <c r="L175" s="14"/>
      <c r="M175" s="12"/>
      <c r="N175" s="13"/>
      <c r="O175" s="53"/>
    </row>
    <row r="176" spans="10:15">
      <c r="J176" s="19"/>
      <c r="K176" s="19"/>
      <c r="M176" s="20"/>
      <c r="N176" s="19"/>
      <c r="O176" s="21"/>
    </row>
    <row r="177" spans="10:15">
      <c r="J177" s="19"/>
      <c r="K177" s="19"/>
      <c r="M177" s="20"/>
      <c r="N177" s="19"/>
      <c r="O177" s="21"/>
    </row>
    <row r="178" spans="10:15">
      <c r="J178" s="19"/>
      <c r="K178" s="19"/>
      <c r="M178" s="20"/>
      <c r="N178" s="19"/>
      <c r="O178" s="21"/>
    </row>
    <row r="179" spans="10:15">
      <c r="J179" s="19"/>
      <c r="K179" s="19"/>
      <c r="M179" s="20"/>
      <c r="N179" s="19"/>
      <c r="O179" s="21"/>
    </row>
    <row r="180" spans="10:15">
      <c r="J180" s="19"/>
      <c r="K180" s="19"/>
      <c r="M180" s="20"/>
      <c r="N180" s="19"/>
      <c r="O180" s="21"/>
    </row>
    <row r="181" spans="10:15">
      <c r="J181" s="19"/>
      <c r="K181" s="19"/>
      <c r="M181" s="20"/>
      <c r="N181" s="19"/>
      <c r="O181" s="21"/>
    </row>
    <row r="182" spans="10:15">
      <c r="J182" s="19"/>
      <c r="K182" s="19"/>
      <c r="M182" s="20"/>
      <c r="N182" s="19"/>
      <c r="O182" s="21"/>
    </row>
    <row r="183" spans="10:15">
      <c r="J183" s="19"/>
      <c r="K183" s="19"/>
      <c r="M183" s="20"/>
      <c r="N183" s="19"/>
      <c r="O183" s="21"/>
    </row>
    <row r="184" spans="10:15">
      <c r="J184" s="19"/>
      <c r="K184" s="19"/>
      <c r="M184" s="20"/>
      <c r="N184" s="19"/>
      <c r="O184" s="21"/>
    </row>
    <row r="185" spans="10:15">
      <c r="J185" s="19"/>
      <c r="K185" s="19"/>
      <c r="M185" s="20"/>
      <c r="N185" s="19"/>
      <c r="O185" s="21"/>
    </row>
    <row r="186" spans="10:15">
      <c r="J186" s="19"/>
      <c r="K186" s="19"/>
      <c r="M186" s="20"/>
      <c r="N186" s="19"/>
      <c r="O186" s="21"/>
    </row>
    <row r="187" spans="10:15" ht="17.25" thickBot="1">
      <c r="J187" s="4" t="s">
        <v>350</v>
      </c>
    </row>
    <row r="188" spans="10:15" ht="31.5">
      <c r="J188" s="29" t="s">
        <v>6</v>
      </c>
      <c r="K188" s="30" t="s">
        <v>2</v>
      </c>
      <c r="L188" s="30" t="s">
        <v>3</v>
      </c>
      <c r="M188" s="31" t="s">
        <v>4</v>
      </c>
      <c r="N188" s="30" t="s">
        <v>5</v>
      </c>
      <c r="O188" s="32" t="s">
        <v>87</v>
      </c>
    </row>
    <row r="189" spans="10:15">
      <c r="J189" s="37" t="s">
        <v>88</v>
      </c>
      <c r="K189" s="36" t="s">
        <v>89</v>
      </c>
      <c r="L189" s="35" t="s">
        <v>90</v>
      </c>
      <c r="M189" s="16">
        <v>8</v>
      </c>
      <c r="N189" s="49"/>
      <c r="O189" s="56"/>
    </row>
    <row r="190" spans="10:15">
      <c r="J190" s="170" t="s">
        <v>351</v>
      </c>
      <c r="K190" s="36" t="s">
        <v>539</v>
      </c>
      <c r="L190" s="49" t="s">
        <v>353</v>
      </c>
      <c r="M190" s="16">
        <v>95</v>
      </c>
      <c r="N190" s="180"/>
      <c r="O190" s="140"/>
    </row>
    <row r="191" spans="10:15">
      <c r="J191" s="171"/>
      <c r="K191" s="36" t="s">
        <v>541</v>
      </c>
      <c r="L191" s="49" t="s">
        <v>355</v>
      </c>
      <c r="M191" s="16">
        <v>80</v>
      </c>
      <c r="N191" s="181"/>
      <c r="O191" s="141"/>
    </row>
    <row r="192" spans="10:15">
      <c r="J192" s="183" t="s">
        <v>85</v>
      </c>
      <c r="K192" s="36" t="s">
        <v>91</v>
      </c>
      <c r="L192" s="49" t="s">
        <v>92</v>
      </c>
      <c r="M192" s="16">
        <v>8</v>
      </c>
      <c r="N192" s="180"/>
      <c r="O192" s="140"/>
    </row>
    <row r="193" spans="10:15">
      <c r="J193" s="183"/>
      <c r="K193" s="36" t="s">
        <v>93</v>
      </c>
      <c r="L193" s="35" t="s">
        <v>94</v>
      </c>
      <c r="M193" s="16">
        <v>8</v>
      </c>
      <c r="N193" s="182"/>
      <c r="O193" s="149"/>
    </row>
    <row r="194" spans="10:15">
      <c r="J194" s="183"/>
      <c r="K194" s="36" t="s">
        <v>95</v>
      </c>
      <c r="L194" s="35" t="s">
        <v>96</v>
      </c>
      <c r="M194" s="16">
        <v>8</v>
      </c>
      <c r="N194" s="182"/>
      <c r="O194" s="149"/>
    </row>
    <row r="195" spans="10:15">
      <c r="J195" s="183"/>
      <c r="K195" s="36" t="s">
        <v>97</v>
      </c>
      <c r="L195" s="35" t="s">
        <v>98</v>
      </c>
      <c r="M195" s="16">
        <v>8</v>
      </c>
      <c r="N195" s="182"/>
      <c r="O195" s="149"/>
    </row>
    <row r="196" spans="10:15">
      <c r="J196" s="183"/>
      <c r="K196" s="36" t="s">
        <v>99</v>
      </c>
      <c r="L196" s="35" t="s">
        <v>100</v>
      </c>
      <c r="M196" s="16">
        <v>8</v>
      </c>
      <c r="N196" s="182"/>
      <c r="O196" s="149"/>
    </row>
    <row r="197" spans="10:15">
      <c r="J197" s="183"/>
      <c r="K197" s="36" t="s">
        <v>101</v>
      </c>
      <c r="L197" s="35" t="s">
        <v>102</v>
      </c>
      <c r="M197" s="16">
        <v>8</v>
      </c>
      <c r="N197" s="182"/>
      <c r="O197" s="149"/>
    </row>
    <row r="198" spans="10:15">
      <c r="J198" s="183"/>
      <c r="K198" s="36" t="s">
        <v>103</v>
      </c>
      <c r="L198" s="35" t="s">
        <v>104</v>
      </c>
      <c r="M198" s="16">
        <v>8</v>
      </c>
      <c r="N198" s="182"/>
      <c r="O198" s="149"/>
    </row>
    <row r="199" spans="10:15">
      <c r="J199" s="183"/>
      <c r="K199" s="36" t="s">
        <v>105</v>
      </c>
      <c r="L199" s="35" t="s">
        <v>106</v>
      </c>
      <c r="M199" s="16">
        <v>8</v>
      </c>
      <c r="N199" s="181"/>
      <c r="O199" s="141"/>
    </row>
    <row r="200" spans="10:15">
      <c r="J200" s="37" t="s">
        <v>107</v>
      </c>
      <c r="K200" s="36" t="s">
        <v>108</v>
      </c>
      <c r="L200" s="35" t="s">
        <v>109</v>
      </c>
      <c r="M200" s="16">
        <v>8</v>
      </c>
      <c r="N200" s="36"/>
      <c r="O200" s="28"/>
    </row>
    <row r="201" spans="10:15">
      <c r="J201" s="37" t="s">
        <v>110</v>
      </c>
      <c r="K201" s="36" t="s">
        <v>111</v>
      </c>
      <c r="L201" s="35" t="s">
        <v>112</v>
      </c>
      <c r="M201" s="16">
        <v>10</v>
      </c>
      <c r="N201" s="36"/>
      <c r="O201" s="28"/>
    </row>
    <row r="202" spans="10:15">
      <c r="J202" s="183" t="s">
        <v>113</v>
      </c>
      <c r="K202" s="36" t="s">
        <v>114</v>
      </c>
      <c r="L202" s="35" t="s">
        <v>115</v>
      </c>
      <c r="M202" s="16">
        <v>195</v>
      </c>
      <c r="N202" s="167" t="s">
        <v>116</v>
      </c>
      <c r="O202" s="168"/>
    </row>
    <row r="203" spans="10:15">
      <c r="J203" s="183"/>
      <c r="K203" s="36" t="s">
        <v>117</v>
      </c>
      <c r="L203" s="35" t="s">
        <v>118</v>
      </c>
      <c r="M203" s="16">
        <v>195</v>
      </c>
      <c r="N203" s="167"/>
      <c r="O203" s="168"/>
    </row>
    <row r="204" spans="10:15">
      <c r="J204" s="183"/>
      <c r="K204" s="36" t="s">
        <v>119</v>
      </c>
      <c r="L204" s="35" t="s">
        <v>120</v>
      </c>
      <c r="M204" s="16">
        <v>195</v>
      </c>
      <c r="N204" s="167"/>
      <c r="O204" s="168"/>
    </row>
    <row r="205" spans="10:15">
      <c r="J205" s="183"/>
      <c r="K205" s="36" t="s">
        <v>121</v>
      </c>
      <c r="L205" s="35" t="s">
        <v>122</v>
      </c>
      <c r="M205" s="16">
        <v>195</v>
      </c>
      <c r="N205" s="167"/>
      <c r="O205" s="168"/>
    </row>
    <row r="206" spans="10:15" ht="36" customHeight="1">
      <c r="J206" s="183" t="s">
        <v>123</v>
      </c>
      <c r="K206" s="36" t="s">
        <v>124</v>
      </c>
      <c r="L206" s="35" t="s">
        <v>125</v>
      </c>
      <c r="M206" s="16">
        <v>395</v>
      </c>
      <c r="N206" s="167" t="s">
        <v>116</v>
      </c>
      <c r="O206" s="168"/>
    </row>
    <row r="207" spans="10:15" ht="36" customHeight="1">
      <c r="J207" s="183"/>
      <c r="K207" s="36" t="s">
        <v>126</v>
      </c>
      <c r="L207" s="35" t="s">
        <v>127</v>
      </c>
      <c r="M207" s="16">
        <v>395</v>
      </c>
      <c r="N207" s="167"/>
      <c r="O207" s="168"/>
    </row>
    <row r="208" spans="10:15" ht="36" customHeight="1">
      <c r="J208" s="183" t="s">
        <v>128</v>
      </c>
      <c r="K208" s="36" t="s">
        <v>129</v>
      </c>
      <c r="L208" s="35" t="s">
        <v>130</v>
      </c>
      <c r="M208" s="16">
        <v>25</v>
      </c>
      <c r="N208" s="167" t="s">
        <v>116</v>
      </c>
      <c r="O208" s="168"/>
    </row>
    <row r="209" spans="1:15" ht="36" customHeight="1">
      <c r="J209" s="183"/>
      <c r="K209" s="36" t="s">
        <v>131</v>
      </c>
      <c r="L209" s="35" t="s">
        <v>132</v>
      </c>
      <c r="M209" s="16">
        <v>25</v>
      </c>
      <c r="N209" s="167"/>
      <c r="O209" s="168"/>
    </row>
    <row r="210" spans="1:15" ht="31.5">
      <c r="J210" s="183" t="s">
        <v>133</v>
      </c>
      <c r="K210" s="36" t="s">
        <v>134</v>
      </c>
      <c r="L210" s="35" t="s">
        <v>135</v>
      </c>
      <c r="M210" s="16">
        <v>25</v>
      </c>
      <c r="N210" s="167" t="s">
        <v>136</v>
      </c>
      <c r="O210" s="168"/>
    </row>
    <row r="211" spans="1:15" ht="31.5">
      <c r="J211" s="183"/>
      <c r="K211" s="36" t="s">
        <v>137</v>
      </c>
      <c r="L211" s="35" t="s">
        <v>138</v>
      </c>
      <c r="M211" s="16">
        <v>25</v>
      </c>
      <c r="N211" s="167"/>
      <c r="O211" s="168"/>
    </row>
    <row r="212" spans="1:15" ht="31.5">
      <c r="J212" s="183" t="s">
        <v>139</v>
      </c>
      <c r="K212" s="36" t="s">
        <v>140</v>
      </c>
      <c r="L212" s="35" t="s">
        <v>543</v>
      </c>
      <c r="M212" s="16">
        <v>23</v>
      </c>
      <c r="N212" s="167" t="s">
        <v>136</v>
      </c>
      <c r="O212" s="168"/>
    </row>
    <row r="213" spans="1:15">
      <c r="J213" s="183"/>
      <c r="K213" s="36" t="s">
        <v>141</v>
      </c>
      <c r="L213" s="35" t="s">
        <v>142</v>
      </c>
      <c r="M213" s="16">
        <v>15</v>
      </c>
      <c r="N213" s="167"/>
      <c r="O213" s="168"/>
    </row>
    <row r="214" spans="1:15" ht="31.5">
      <c r="J214" s="183"/>
      <c r="K214" s="36" t="s">
        <v>143</v>
      </c>
      <c r="L214" s="35" t="s">
        <v>544</v>
      </c>
      <c r="M214" s="16">
        <v>23</v>
      </c>
      <c r="N214" s="167"/>
      <c r="O214" s="168"/>
    </row>
    <row r="215" spans="1:15">
      <c r="J215" s="183"/>
      <c r="K215" s="36" t="s">
        <v>144</v>
      </c>
      <c r="L215" s="35" t="s">
        <v>145</v>
      </c>
      <c r="M215" s="16">
        <v>15</v>
      </c>
      <c r="N215" s="167"/>
      <c r="O215" s="168"/>
    </row>
    <row r="216" spans="1:15">
      <c r="J216" s="70" t="s">
        <v>146</v>
      </c>
      <c r="K216" s="36" t="s">
        <v>147</v>
      </c>
      <c r="L216" s="35" t="s">
        <v>148</v>
      </c>
      <c r="M216" s="16">
        <v>10</v>
      </c>
      <c r="N216" s="36" t="s">
        <v>136</v>
      </c>
      <c r="O216" s="28"/>
    </row>
    <row r="217" spans="1:15">
      <c r="J217" s="169" t="s">
        <v>86</v>
      </c>
      <c r="K217" s="71" t="s">
        <v>149</v>
      </c>
      <c r="L217" s="59" t="s">
        <v>150</v>
      </c>
      <c r="M217" s="72">
        <v>295</v>
      </c>
      <c r="N217" s="71" t="s">
        <v>136</v>
      </c>
      <c r="O217" s="73"/>
    </row>
    <row r="218" spans="1:15">
      <c r="J218" s="169"/>
      <c r="K218" s="71" t="s">
        <v>151</v>
      </c>
      <c r="L218" s="59" t="s">
        <v>152</v>
      </c>
      <c r="M218" s="72">
        <v>195</v>
      </c>
      <c r="N218" s="71" t="s">
        <v>136</v>
      </c>
      <c r="O218" s="73"/>
    </row>
    <row r="219" spans="1:15">
      <c r="J219" s="74" t="s">
        <v>527</v>
      </c>
      <c r="K219" s="71" t="s">
        <v>153</v>
      </c>
      <c r="L219" s="59" t="s">
        <v>154</v>
      </c>
      <c r="M219" s="72">
        <v>250</v>
      </c>
      <c r="N219" s="71" t="s">
        <v>136</v>
      </c>
      <c r="O219" s="73"/>
    </row>
    <row r="220" spans="1:15" ht="17.25" thickBot="1">
      <c r="J220" s="75" t="s">
        <v>110</v>
      </c>
      <c r="K220" s="76" t="s">
        <v>155</v>
      </c>
      <c r="L220" s="65" t="s">
        <v>156</v>
      </c>
      <c r="M220" s="77">
        <v>470</v>
      </c>
      <c r="N220" s="76" t="s">
        <v>136</v>
      </c>
      <c r="O220" s="78"/>
    </row>
    <row r="221" spans="1:15" s="23" customFormat="1" thickBot="1">
      <c r="A221" s="22" t="s">
        <v>356</v>
      </c>
      <c r="J221" s="24"/>
      <c r="K221" s="24"/>
      <c r="L221" s="25"/>
      <c r="M221" s="26"/>
      <c r="N221" s="24"/>
      <c r="O221" s="27"/>
    </row>
    <row r="222" spans="1:15" s="23" customFormat="1" ht="16.5" customHeight="1" thickBot="1">
      <c r="A222" s="187" t="s">
        <v>357</v>
      </c>
      <c r="B222" s="186"/>
      <c r="C222" s="186" t="s">
        <v>358</v>
      </c>
      <c r="D222" s="186" t="s">
        <v>359</v>
      </c>
      <c r="E222" s="186" t="s">
        <v>360</v>
      </c>
      <c r="F222" s="186"/>
      <c r="G222" s="186" t="s">
        <v>361</v>
      </c>
      <c r="H222" s="186"/>
      <c r="I222" s="186" t="s">
        <v>362</v>
      </c>
      <c r="J222" s="186"/>
      <c r="K222" s="186" t="s">
        <v>363</v>
      </c>
      <c r="L222" s="186"/>
      <c r="M222" s="186"/>
      <c r="N222" s="186"/>
      <c r="O222" s="222"/>
    </row>
    <row r="223" spans="1:15" s="23" customFormat="1" ht="15.75">
      <c r="A223" s="122" t="s">
        <v>364</v>
      </c>
      <c r="B223" s="123"/>
      <c r="C223" s="123" t="s">
        <v>365</v>
      </c>
      <c r="D223" s="123"/>
      <c r="E223" s="221" t="s">
        <v>366</v>
      </c>
      <c r="F223" s="123"/>
      <c r="G223" s="123" t="s">
        <v>367</v>
      </c>
      <c r="H223" s="123"/>
      <c r="I223" s="123" t="s">
        <v>368</v>
      </c>
      <c r="J223" s="123"/>
      <c r="K223" s="156" t="s">
        <v>369</v>
      </c>
      <c r="L223" s="156"/>
      <c r="M223" s="156"/>
      <c r="N223" s="156"/>
      <c r="O223" s="157"/>
    </row>
    <row r="224" spans="1:15" s="50" customFormat="1" ht="16.5" customHeight="1">
      <c r="A224" s="124"/>
      <c r="B224" s="125"/>
      <c r="C224" s="125"/>
      <c r="D224" s="125"/>
      <c r="E224" s="163" t="s">
        <v>370</v>
      </c>
      <c r="F224" s="163"/>
      <c r="G224" s="125" t="s">
        <v>367</v>
      </c>
      <c r="H224" s="125"/>
      <c r="I224" s="164" t="s">
        <v>371</v>
      </c>
      <c r="J224" s="164"/>
      <c r="K224" s="134" t="s">
        <v>372</v>
      </c>
      <c r="L224" s="134"/>
      <c r="M224" s="134"/>
      <c r="N224" s="134"/>
      <c r="O224" s="135"/>
    </row>
    <row r="225" spans="1:15" s="50" customFormat="1" ht="16.5" customHeight="1">
      <c r="A225" s="124"/>
      <c r="B225" s="125"/>
      <c r="C225" s="125"/>
      <c r="D225" s="125"/>
      <c r="E225" s="163" t="s">
        <v>373</v>
      </c>
      <c r="F225" s="163"/>
      <c r="G225" s="125" t="s">
        <v>367</v>
      </c>
      <c r="H225" s="125"/>
      <c r="I225" s="164" t="s">
        <v>371</v>
      </c>
      <c r="J225" s="164"/>
      <c r="K225" s="134" t="s">
        <v>374</v>
      </c>
      <c r="L225" s="134"/>
      <c r="M225" s="134"/>
      <c r="N225" s="134"/>
      <c r="O225" s="135"/>
    </row>
    <row r="226" spans="1:15" s="50" customFormat="1" ht="16.5" customHeight="1">
      <c r="A226" s="124"/>
      <c r="B226" s="125"/>
      <c r="C226" s="125"/>
      <c r="D226" s="125"/>
      <c r="E226" s="163" t="s">
        <v>373</v>
      </c>
      <c r="F226" s="163"/>
      <c r="G226" s="125" t="s">
        <v>367</v>
      </c>
      <c r="H226" s="125"/>
      <c r="I226" s="164" t="s">
        <v>375</v>
      </c>
      <c r="J226" s="164"/>
      <c r="K226" s="134" t="s">
        <v>376</v>
      </c>
      <c r="L226" s="134"/>
      <c r="M226" s="134"/>
      <c r="N226" s="134"/>
      <c r="O226" s="135"/>
    </row>
    <row r="227" spans="1:15" s="50" customFormat="1" ht="16.5" customHeight="1" thickBot="1">
      <c r="A227" s="126"/>
      <c r="B227" s="127"/>
      <c r="C227" s="127"/>
      <c r="D227" s="127"/>
      <c r="E227" s="166" t="s">
        <v>373</v>
      </c>
      <c r="F227" s="166"/>
      <c r="G227" s="127" t="s">
        <v>367</v>
      </c>
      <c r="H227" s="127"/>
      <c r="I227" s="165" t="s">
        <v>377</v>
      </c>
      <c r="J227" s="165"/>
      <c r="K227" s="161" t="s">
        <v>378</v>
      </c>
      <c r="L227" s="161"/>
      <c r="M227" s="161"/>
      <c r="N227" s="161"/>
      <c r="O227" s="162"/>
    </row>
    <row r="228" spans="1:15" s="50" customFormat="1" ht="16.5" customHeight="1">
      <c r="A228" s="122" t="s">
        <v>379</v>
      </c>
      <c r="B228" s="123"/>
      <c r="C228" s="123" t="s">
        <v>380</v>
      </c>
      <c r="D228" s="123"/>
      <c r="E228" s="185" t="s">
        <v>381</v>
      </c>
      <c r="F228" s="185"/>
      <c r="G228" s="177" t="s">
        <v>382</v>
      </c>
      <c r="H228" s="177"/>
      <c r="I228" s="177" t="s">
        <v>383</v>
      </c>
      <c r="J228" s="177"/>
      <c r="K228" s="178" t="s">
        <v>384</v>
      </c>
      <c r="L228" s="178"/>
      <c r="M228" s="178"/>
      <c r="N228" s="178"/>
      <c r="O228" s="179"/>
    </row>
    <row r="229" spans="1:15" s="50" customFormat="1" ht="16.5" customHeight="1">
      <c r="A229" s="124"/>
      <c r="B229" s="125"/>
      <c r="C229" s="125"/>
      <c r="D229" s="125"/>
      <c r="E229" s="163" t="s">
        <v>385</v>
      </c>
      <c r="F229" s="163"/>
      <c r="G229" s="164" t="s">
        <v>386</v>
      </c>
      <c r="H229" s="164"/>
      <c r="I229" s="164" t="s">
        <v>387</v>
      </c>
      <c r="J229" s="164"/>
      <c r="K229" s="172" t="s">
        <v>388</v>
      </c>
      <c r="L229" s="173"/>
      <c r="M229" s="173"/>
      <c r="N229" s="173"/>
      <c r="O229" s="174"/>
    </row>
    <row r="230" spans="1:15" s="50" customFormat="1" ht="16.5" customHeight="1">
      <c r="A230" s="124"/>
      <c r="B230" s="125"/>
      <c r="C230" s="125"/>
      <c r="D230" s="125"/>
      <c r="E230" s="163" t="s">
        <v>110</v>
      </c>
      <c r="F230" s="163"/>
      <c r="G230" s="164" t="s">
        <v>389</v>
      </c>
      <c r="H230" s="164"/>
      <c r="I230" s="164" t="s">
        <v>390</v>
      </c>
      <c r="J230" s="164"/>
      <c r="K230" s="172" t="s">
        <v>391</v>
      </c>
      <c r="L230" s="173"/>
      <c r="M230" s="173"/>
      <c r="N230" s="173"/>
      <c r="O230" s="174"/>
    </row>
    <row r="231" spans="1:15" s="50" customFormat="1" ht="16.5" customHeight="1">
      <c r="A231" s="124"/>
      <c r="B231" s="125"/>
      <c r="C231" s="125"/>
      <c r="D231" s="125"/>
      <c r="E231" s="163" t="s">
        <v>392</v>
      </c>
      <c r="F231" s="163"/>
      <c r="G231" s="164" t="s">
        <v>393</v>
      </c>
      <c r="H231" s="164"/>
      <c r="I231" s="164" t="s">
        <v>394</v>
      </c>
      <c r="J231" s="164"/>
      <c r="K231" s="172" t="s">
        <v>395</v>
      </c>
      <c r="L231" s="173"/>
      <c r="M231" s="173"/>
      <c r="N231" s="173"/>
      <c r="O231" s="174"/>
    </row>
    <row r="232" spans="1:15" s="50" customFormat="1" ht="16.5" customHeight="1">
      <c r="A232" s="124"/>
      <c r="B232" s="125"/>
      <c r="C232" s="125"/>
      <c r="D232" s="125"/>
      <c r="E232" s="163" t="s">
        <v>392</v>
      </c>
      <c r="F232" s="163"/>
      <c r="G232" s="164" t="s">
        <v>396</v>
      </c>
      <c r="H232" s="164"/>
      <c r="I232" s="164" t="s">
        <v>397</v>
      </c>
      <c r="J232" s="164"/>
      <c r="K232" s="173" t="s">
        <v>398</v>
      </c>
      <c r="L232" s="173"/>
      <c r="M232" s="173"/>
      <c r="N232" s="173"/>
      <c r="O232" s="174"/>
    </row>
    <row r="233" spans="1:15" s="50" customFormat="1" ht="16.5" customHeight="1">
      <c r="A233" s="124"/>
      <c r="B233" s="125"/>
      <c r="C233" s="125"/>
      <c r="D233" s="125"/>
      <c r="E233" s="163" t="s">
        <v>399</v>
      </c>
      <c r="F233" s="163"/>
      <c r="G233" s="164" t="s">
        <v>400</v>
      </c>
      <c r="H233" s="164"/>
      <c r="I233" s="164" t="s">
        <v>401</v>
      </c>
      <c r="J233" s="164"/>
      <c r="K233" s="175" t="s">
        <v>402</v>
      </c>
      <c r="L233" s="175"/>
      <c r="M233" s="175"/>
      <c r="N233" s="175"/>
      <c r="O233" s="176"/>
    </row>
    <row r="234" spans="1:15" s="50" customFormat="1" ht="16.5" customHeight="1">
      <c r="A234" s="124"/>
      <c r="B234" s="125"/>
      <c r="C234" s="125"/>
      <c r="D234" s="125"/>
      <c r="E234" s="163" t="s">
        <v>403</v>
      </c>
      <c r="F234" s="163"/>
      <c r="G234" s="164" t="s">
        <v>404</v>
      </c>
      <c r="H234" s="164"/>
      <c r="I234" s="164" t="s">
        <v>405</v>
      </c>
      <c r="J234" s="164"/>
      <c r="K234" s="175" t="s">
        <v>406</v>
      </c>
      <c r="L234" s="175"/>
      <c r="M234" s="175"/>
      <c r="N234" s="175"/>
      <c r="O234" s="176"/>
    </row>
    <row r="235" spans="1:15" s="50" customFormat="1" ht="16.5" customHeight="1">
      <c r="A235" s="124"/>
      <c r="B235" s="125"/>
      <c r="C235" s="125"/>
      <c r="D235" s="125"/>
      <c r="E235" s="163" t="s">
        <v>407</v>
      </c>
      <c r="F235" s="163"/>
      <c r="G235" s="164" t="s">
        <v>408</v>
      </c>
      <c r="H235" s="164"/>
      <c r="I235" s="164" t="s">
        <v>409</v>
      </c>
      <c r="J235" s="164"/>
      <c r="K235" s="175" t="s">
        <v>410</v>
      </c>
      <c r="L235" s="175"/>
      <c r="M235" s="175"/>
      <c r="N235" s="175"/>
      <c r="O235" s="176"/>
    </row>
    <row r="236" spans="1:15" s="50" customFormat="1" ht="16.5" customHeight="1">
      <c r="A236" s="124"/>
      <c r="B236" s="125"/>
      <c r="C236" s="125"/>
      <c r="D236" s="125"/>
      <c r="E236" s="163" t="s">
        <v>407</v>
      </c>
      <c r="F236" s="163"/>
      <c r="G236" s="164" t="s">
        <v>411</v>
      </c>
      <c r="H236" s="164"/>
      <c r="I236" s="164" t="s">
        <v>412</v>
      </c>
      <c r="J236" s="164"/>
      <c r="K236" s="175" t="s">
        <v>413</v>
      </c>
      <c r="L236" s="175"/>
      <c r="M236" s="175"/>
      <c r="N236" s="175"/>
      <c r="O236" s="176"/>
    </row>
    <row r="237" spans="1:15" s="50" customFormat="1" ht="16.5" customHeight="1">
      <c r="A237" s="124"/>
      <c r="B237" s="125"/>
      <c r="C237" s="125"/>
      <c r="D237" s="125"/>
      <c r="E237" s="163" t="s">
        <v>414</v>
      </c>
      <c r="F237" s="163"/>
      <c r="G237" s="164" t="s">
        <v>415</v>
      </c>
      <c r="H237" s="164"/>
      <c r="I237" s="164" t="s">
        <v>416</v>
      </c>
      <c r="J237" s="164"/>
      <c r="K237" s="175" t="s">
        <v>526</v>
      </c>
      <c r="L237" s="175"/>
      <c r="M237" s="175"/>
      <c r="N237" s="175"/>
      <c r="O237" s="176"/>
    </row>
    <row r="238" spans="1:15" s="50" customFormat="1" ht="16.5" customHeight="1">
      <c r="A238" s="124"/>
      <c r="B238" s="125"/>
      <c r="C238" s="125"/>
      <c r="D238" s="125"/>
      <c r="E238" s="163" t="s">
        <v>417</v>
      </c>
      <c r="F238" s="163"/>
      <c r="G238" s="164" t="s">
        <v>418</v>
      </c>
      <c r="H238" s="164"/>
      <c r="I238" s="164" t="s">
        <v>419</v>
      </c>
      <c r="J238" s="164"/>
      <c r="K238" s="172" t="s">
        <v>420</v>
      </c>
      <c r="L238" s="173"/>
      <c r="M238" s="173"/>
      <c r="N238" s="173"/>
      <c r="O238" s="174"/>
    </row>
    <row r="239" spans="1:15" s="50" customFormat="1" ht="17.25" customHeight="1">
      <c r="A239" s="124"/>
      <c r="B239" s="125"/>
      <c r="C239" s="125"/>
      <c r="D239" s="125"/>
      <c r="E239" s="163" t="s">
        <v>421</v>
      </c>
      <c r="F239" s="163"/>
      <c r="G239" s="164" t="s">
        <v>422</v>
      </c>
      <c r="H239" s="164"/>
      <c r="I239" s="164" t="s">
        <v>423</v>
      </c>
      <c r="J239" s="164"/>
      <c r="K239" s="173" t="s">
        <v>424</v>
      </c>
      <c r="L239" s="173"/>
      <c r="M239" s="173"/>
      <c r="N239" s="173"/>
      <c r="O239" s="174"/>
    </row>
    <row r="240" spans="1:15">
      <c r="A240" s="124"/>
      <c r="B240" s="125"/>
      <c r="C240" s="125"/>
      <c r="D240" s="125"/>
      <c r="E240" s="163" t="s">
        <v>113</v>
      </c>
      <c r="F240" s="163"/>
      <c r="G240" s="164" t="s">
        <v>425</v>
      </c>
      <c r="H240" s="164"/>
      <c r="I240" s="164" t="s">
        <v>114</v>
      </c>
      <c r="J240" s="164"/>
      <c r="K240" s="134" t="s">
        <v>426</v>
      </c>
      <c r="L240" s="134"/>
      <c r="M240" s="134"/>
      <c r="N240" s="134"/>
      <c r="O240" s="135"/>
    </row>
    <row r="241" spans="1:15">
      <c r="A241" s="124"/>
      <c r="B241" s="125"/>
      <c r="C241" s="125"/>
      <c r="D241" s="125"/>
      <c r="E241" s="163" t="s">
        <v>113</v>
      </c>
      <c r="F241" s="163"/>
      <c r="G241" s="164" t="s">
        <v>427</v>
      </c>
      <c r="H241" s="164"/>
      <c r="I241" s="164" t="s">
        <v>117</v>
      </c>
      <c r="J241" s="164"/>
      <c r="K241" s="134" t="s">
        <v>428</v>
      </c>
      <c r="L241" s="134"/>
      <c r="M241" s="134"/>
      <c r="N241" s="134"/>
      <c r="O241" s="135"/>
    </row>
    <row r="242" spans="1:15">
      <c r="A242" s="124"/>
      <c r="B242" s="125"/>
      <c r="C242" s="125"/>
      <c r="D242" s="125"/>
      <c r="E242" s="163" t="s">
        <v>113</v>
      </c>
      <c r="F242" s="163"/>
      <c r="G242" s="164" t="s">
        <v>429</v>
      </c>
      <c r="H242" s="164"/>
      <c r="I242" s="164" t="s">
        <v>119</v>
      </c>
      <c r="J242" s="164"/>
      <c r="K242" s="134" t="s">
        <v>430</v>
      </c>
      <c r="L242" s="134"/>
      <c r="M242" s="134"/>
      <c r="N242" s="134"/>
      <c r="O242" s="135"/>
    </row>
    <row r="243" spans="1:15">
      <c r="A243" s="124"/>
      <c r="B243" s="125"/>
      <c r="C243" s="125"/>
      <c r="D243" s="125"/>
      <c r="E243" s="163" t="s">
        <v>113</v>
      </c>
      <c r="F243" s="163"/>
      <c r="G243" s="164" t="s">
        <v>431</v>
      </c>
      <c r="H243" s="164"/>
      <c r="I243" s="164" t="s">
        <v>121</v>
      </c>
      <c r="J243" s="164"/>
      <c r="K243" s="134" t="s">
        <v>432</v>
      </c>
      <c r="L243" s="134"/>
      <c r="M243" s="134"/>
      <c r="N243" s="134"/>
      <c r="O243" s="135"/>
    </row>
    <row r="244" spans="1:15">
      <c r="A244" s="124"/>
      <c r="B244" s="125"/>
      <c r="C244" s="125"/>
      <c r="D244" s="125"/>
      <c r="E244" s="163" t="s">
        <v>128</v>
      </c>
      <c r="F244" s="163"/>
      <c r="G244" s="164" t="s">
        <v>433</v>
      </c>
      <c r="H244" s="164"/>
      <c r="I244" s="164" t="s">
        <v>129</v>
      </c>
      <c r="J244" s="164"/>
      <c r="K244" s="134" t="s">
        <v>434</v>
      </c>
      <c r="L244" s="134"/>
      <c r="M244" s="134"/>
      <c r="N244" s="134"/>
      <c r="O244" s="135"/>
    </row>
    <row r="245" spans="1:15">
      <c r="A245" s="124"/>
      <c r="B245" s="125"/>
      <c r="C245" s="125"/>
      <c r="D245" s="125"/>
      <c r="E245" s="163" t="s">
        <v>128</v>
      </c>
      <c r="F245" s="163"/>
      <c r="G245" s="164" t="s">
        <v>435</v>
      </c>
      <c r="H245" s="164"/>
      <c r="I245" s="164" t="s">
        <v>436</v>
      </c>
      <c r="J245" s="164"/>
      <c r="K245" s="134" t="s">
        <v>437</v>
      </c>
      <c r="L245" s="134"/>
      <c r="M245" s="134"/>
      <c r="N245" s="134"/>
      <c r="O245" s="135"/>
    </row>
    <row r="246" spans="1:15" ht="17.25" thickBot="1">
      <c r="A246" s="126"/>
      <c r="B246" s="127"/>
      <c r="C246" s="127"/>
      <c r="D246" s="127"/>
      <c r="E246" s="166" t="s">
        <v>438</v>
      </c>
      <c r="F246" s="166"/>
      <c r="G246" s="165" t="s">
        <v>439</v>
      </c>
      <c r="H246" s="165"/>
      <c r="I246" s="165" t="s">
        <v>440</v>
      </c>
      <c r="J246" s="165"/>
      <c r="K246" s="160" t="s">
        <v>441</v>
      </c>
      <c r="L246" s="161"/>
      <c r="M246" s="161"/>
      <c r="N246" s="161"/>
      <c r="O246" s="162"/>
    </row>
    <row r="247" spans="1:15">
      <c r="A247" s="109" t="s">
        <v>379</v>
      </c>
      <c r="B247" s="110"/>
      <c r="C247" s="114" t="s">
        <v>442</v>
      </c>
      <c r="D247" s="110"/>
      <c r="E247" s="154" t="s">
        <v>165</v>
      </c>
      <c r="F247" s="154"/>
      <c r="G247" s="123" t="s">
        <v>367</v>
      </c>
      <c r="H247" s="123"/>
      <c r="I247" s="123" t="s">
        <v>443</v>
      </c>
      <c r="J247" s="123"/>
      <c r="K247" s="155" t="s">
        <v>444</v>
      </c>
      <c r="L247" s="156"/>
      <c r="M247" s="156"/>
      <c r="N247" s="156"/>
      <c r="O247" s="157"/>
    </row>
    <row r="248" spans="1:15">
      <c r="A248" s="111"/>
      <c r="B248" s="112"/>
      <c r="C248" s="115"/>
      <c r="D248" s="112"/>
      <c r="E248" s="129" t="s">
        <v>165</v>
      </c>
      <c r="F248" s="129"/>
      <c r="G248" s="125" t="s">
        <v>367</v>
      </c>
      <c r="H248" s="125"/>
      <c r="I248" s="125" t="s">
        <v>445</v>
      </c>
      <c r="J248" s="125"/>
      <c r="K248" s="133" t="s">
        <v>446</v>
      </c>
      <c r="L248" s="134"/>
      <c r="M248" s="134"/>
      <c r="N248" s="134"/>
      <c r="O248" s="135"/>
    </row>
    <row r="249" spans="1:15">
      <c r="A249" s="111"/>
      <c r="B249" s="112"/>
      <c r="C249" s="115"/>
      <c r="D249" s="112"/>
      <c r="E249" s="129" t="s">
        <v>139</v>
      </c>
      <c r="F249" s="129"/>
      <c r="G249" s="125" t="s">
        <v>367</v>
      </c>
      <c r="H249" s="125"/>
      <c r="I249" s="125" t="s">
        <v>140</v>
      </c>
      <c r="J249" s="125"/>
      <c r="K249" s="133" t="s">
        <v>447</v>
      </c>
      <c r="L249" s="134"/>
      <c r="M249" s="134"/>
      <c r="N249" s="134"/>
      <c r="O249" s="135"/>
    </row>
    <row r="250" spans="1:15">
      <c r="A250" s="111"/>
      <c r="B250" s="112"/>
      <c r="C250" s="115"/>
      <c r="D250" s="112"/>
      <c r="E250" s="129" t="s">
        <v>139</v>
      </c>
      <c r="F250" s="129"/>
      <c r="G250" s="125" t="s">
        <v>367</v>
      </c>
      <c r="H250" s="125"/>
      <c r="I250" s="125" t="s">
        <v>143</v>
      </c>
      <c r="J250" s="125"/>
      <c r="K250" s="133" t="s">
        <v>448</v>
      </c>
      <c r="L250" s="134"/>
      <c r="M250" s="134"/>
      <c r="N250" s="134"/>
      <c r="O250" s="135"/>
    </row>
    <row r="251" spans="1:15">
      <c r="A251" s="111"/>
      <c r="B251" s="112"/>
      <c r="C251" s="115"/>
      <c r="D251" s="112"/>
      <c r="E251" s="129" t="s">
        <v>449</v>
      </c>
      <c r="F251" s="129"/>
      <c r="G251" s="125" t="s">
        <v>450</v>
      </c>
      <c r="H251" s="125"/>
      <c r="I251" s="125" t="s">
        <v>451</v>
      </c>
      <c r="J251" s="125"/>
      <c r="K251" s="133" t="s">
        <v>452</v>
      </c>
      <c r="L251" s="134"/>
      <c r="M251" s="134"/>
      <c r="N251" s="134"/>
      <c r="O251" s="135"/>
    </row>
    <row r="252" spans="1:15">
      <c r="A252" s="111"/>
      <c r="B252" s="112"/>
      <c r="C252" s="115"/>
      <c r="D252" s="112"/>
      <c r="E252" s="129" t="s">
        <v>449</v>
      </c>
      <c r="F252" s="129"/>
      <c r="G252" s="125" t="s">
        <v>453</v>
      </c>
      <c r="H252" s="125"/>
      <c r="I252" s="125" t="s">
        <v>454</v>
      </c>
      <c r="J252" s="125"/>
      <c r="K252" s="133" t="s">
        <v>455</v>
      </c>
      <c r="L252" s="134"/>
      <c r="M252" s="134"/>
      <c r="N252" s="134"/>
      <c r="O252" s="135"/>
    </row>
    <row r="253" spans="1:15">
      <c r="A253" s="111"/>
      <c r="B253" s="112"/>
      <c r="C253" s="115"/>
      <c r="D253" s="112"/>
      <c r="E253" s="129" t="s">
        <v>456</v>
      </c>
      <c r="F253" s="129"/>
      <c r="G253" s="125" t="s">
        <v>457</v>
      </c>
      <c r="H253" s="125"/>
      <c r="I253" s="125" t="s">
        <v>458</v>
      </c>
      <c r="J253" s="125"/>
      <c r="K253" s="133" t="s">
        <v>459</v>
      </c>
      <c r="L253" s="134"/>
      <c r="M253" s="134"/>
      <c r="N253" s="134"/>
      <c r="O253" s="135"/>
    </row>
    <row r="254" spans="1:15">
      <c r="A254" s="111"/>
      <c r="B254" s="112"/>
      <c r="C254" s="115"/>
      <c r="D254" s="112"/>
      <c r="E254" s="129" t="s">
        <v>456</v>
      </c>
      <c r="F254" s="129"/>
      <c r="G254" s="125" t="s">
        <v>460</v>
      </c>
      <c r="H254" s="125"/>
      <c r="I254" s="125" t="s">
        <v>461</v>
      </c>
      <c r="J254" s="125"/>
      <c r="K254" s="133" t="s">
        <v>462</v>
      </c>
      <c r="L254" s="134"/>
      <c r="M254" s="134"/>
      <c r="N254" s="134"/>
      <c r="O254" s="135"/>
    </row>
    <row r="255" spans="1:15">
      <c r="A255" s="111"/>
      <c r="B255" s="112"/>
      <c r="C255" s="115"/>
      <c r="D255" s="112"/>
      <c r="E255" s="129" t="s">
        <v>165</v>
      </c>
      <c r="F255" s="129"/>
      <c r="G255" s="125" t="s">
        <v>463</v>
      </c>
      <c r="H255" s="125"/>
      <c r="I255" s="125" t="s">
        <v>464</v>
      </c>
      <c r="J255" s="125"/>
      <c r="K255" s="133" t="s">
        <v>465</v>
      </c>
      <c r="L255" s="134"/>
      <c r="M255" s="134"/>
      <c r="N255" s="134"/>
      <c r="O255" s="135"/>
    </row>
    <row r="256" spans="1:15">
      <c r="A256" s="111"/>
      <c r="B256" s="112"/>
      <c r="C256" s="115"/>
      <c r="D256" s="112"/>
      <c r="E256" s="129" t="s">
        <v>165</v>
      </c>
      <c r="F256" s="129"/>
      <c r="G256" s="125" t="s">
        <v>466</v>
      </c>
      <c r="H256" s="125"/>
      <c r="I256" s="125" t="s">
        <v>467</v>
      </c>
      <c r="J256" s="125"/>
      <c r="K256" s="133" t="s">
        <v>468</v>
      </c>
      <c r="L256" s="134"/>
      <c r="M256" s="134"/>
      <c r="N256" s="134"/>
      <c r="O256" s="135"/>
    </row>
    <row r="257" spans="1:15">
      <c r="A257" s="111"/>
      <c r="B257" s="112"/>
      <c r="C257" s="115"/>
      <c r="D257" s="112"/>
      <c r="E257" s="129" t="s">
        <v>165</v>
      </c>
      <c r="F257" s="129"/>
      <c r="G257" s="125" t="s">
        <v>469</v>
      </c>
      <c r="H257" s="125"/>
      <c r="I257" s="125" t="s">
        <v>470</v>
      </c>
      <c r="J257" s="125"/>
      <c r="K257" s="133" t="s">
        <v>471</v>
      </c>
      <c r="L257" s="134"/>
      <c r="M257" s="134"/>
      <c r="N257" s="134"/>
      <c r="O257" s="135"/>
    </row>
    <row r="258" spans="1:15">
      <c r="A258" s="111"/>
      <c r="B258" s="112"/>
      <c r="C258" s="115"/>
      <c r="D258" s="112"/>
      <c r="E258" s="129" t="s">
        <v>139</v>
      </c>
      <c r="F258" s="129"/>
      <c r="G258" s="125" t="s">
        <v>472</v>
      </c>
      <c r="H258" s="125"/>
      <c r="I258" s="125" t="s">
        <v>141</v>
      </c>
      <c r="J258" s="125"/>
      <c r="K258" s="133" t="s">
        <v>473</v>
      </c>
      <c r="L258" s="134"/>
      <c r="M258" s="134"/>
      <c r="N258" s="134"/>
      <c r="O258" s="135"/>
    </row>
    <row r="259" spans="1:15" s="1" customFormat="1" thickBot="1">
      <c r="A259" s="111"/>
      <c r="B259" s="112"/>
      <c r="C259" s="115"/>
      <c r="D259" s="112"/>
      <c r="E259" s="129" t="s">
        <v>139</v>
      </c>
      <c r="F259" s="129"/>
      <c r="G259" s="125" t="s">
        <v>474</v>
      </c>
      <c r="H259" s="125"/>
      <c r="I259" s="125" t="s">
        <v>144</v>
      </c>
      <c r="J259" s="125"/>
      <c r="K259" s="133" t="s">
        <v>475</v>
      </c>
      <c r="L259" s="134"/>
      <c r="M259" s="134"/>
      <c r="N259" s="134"/>
      <c r="O259" s="135"/>
    </row>
    <row r="260" spans="1:15" s="1" customFormat="1" ht="16.5" customHeight="1">
      <c r="A260" s="109" t="s">
        <v>476</v>
      </c>
      <c r="B260" s="110"/>
      <c r="C260" s="114" t="s">
        <v>477</v>
      </c>
      <c r="D260" s="110"/>
      <c r="E260" s="153" t="s">
        <v>162</v>
      </c>
      <c r="F260" s="154"/>
      <c r="G260" s="123" t="s">
        <v>478</v>
      </c>
      <c r="H260" s="123"/>
      <c r="I260" s="123" t="s">
        <v>479</v>
      </c>
      <c r="J260" s="123"/>
      <c r="K260" s="155" t="s">
        <v>480</v>
      </c>
      <c r="L260" s="156"/>
      <c r="M260" s="156"/>
      <c r="N260" s="156"/>
      <c r="O260" s="157"/>
    </row>
    <row r="261" spans="1:15" s="1" customFormat="1" ht="17.25" customHeight="1" thickBot="1">
      <c r="A261" s="113"/>
      <c r="B261" s="105"/>
      <c r="C261" s="106"/>
      <c r="D261" s="105"/>
      <c r="E261" s="159" t="s">
        <v>481</v>
      </c>
      <c r="F261" s="152"/>
      <c r="G261" s="127" t="s">
        <v>482</v>
      </c>
      <c r="H261" s="127"/>
      <c r="I261" s="127" t="s">
        <v>483</v>
      </c>
      <c r="J261" s="127"/>
      <c r="K261" s="160" t="s">
        <v>484</v>
      </c>
      <c r="L261" s="161"/>
      <c r="M261" s="161"/>
      <c r="N261" s="161"/>
      <c r="O261" s="162"/>
    </row>
    <row r="262" spans="1:15" s="1" customFormat="1" ht="16.5" customHeight="1">
      <c r="A262" s="122" t="s">
        <v>485</v>
      </c>
      <c r="B262" s="123"/>
      <c r="C262" s="123" t="s">
        <v>486</v>
      </c>
      <c r="D262" s="123"/>
      <c r="E262" s="153" t="s">
        <v>163</v>
      </c>
      <c r="F262" s="154"/>
      <c r="G262" s="123" t="s">
        <v>487</v>
      </c>
      <c r="H262" s="123"/>
      <c r="I262" s="123" t="s">
        <v>488</v>
      </c>
      <c r="J262" s="123"/>
      <c r="K262" s="155" t="s">
        <v>489</v>
      </c>
      <c r="L262" s="156"/>
      <c r="M262" s="156"/>
      <c r="N262" s="156"/>
      <c r="O262" s="157"/>
    </row>
    <row r="263" spans="1:15" s="1" customFormat="1" ht="15.75">
      <c r="A263" s="124"/>
      <c r="B263" s="125"/>
      <c r="C263" s="125"/>
      <c r="D263" s="125"/>
      <c r="E263" s="128" t="s">
        <v>490</v>
      </c>
      <c r="F263" s="129"/>
      <c r="G263" s="125" t="s">
        <v>491</v>
      </c>
      <c r="H263" s="125"/>
      <c r="I263" s="125" t="s">
        <v>492</v>
      </c>
      <c r="J263" s="125"/>
      <c r="K263" s="133" t="s">
        <v>493</v>
      </c>
      <c r="L263" s="134"/>
      <c r="M263" s="134"/>
      <c r="N263" s="134"/>
      <c r="O263" s="135"/>
    </row>
    <row r="264" spans="1:15" s="1" customFormat="1" ht="15.75">
      <c r="A264" s="124"/>
      <c r="B264" s="125"/>
      <c r="C264" s="125"/>
      <c r="D264" s="125"/>
      <c r="E264" s="128" t="s">
        <v>164</v>
      </c>
      <c r="F264" s="129"/>
      <c r="G264" s="125" t="s">
        <v>494</v>
      </c>
      <c r="H264" s="125"/>
      <c r="I264" s="125" t="s">
        <v>91</v>
      </c>
      <c r="J264" s="125"/>
      <c r="K264" s="133" t="s">
        <v>495</v>
      </c>
      <c r="L264" s="134"/>
      <c r="M264" s="134"/>
      <c r="N264" s="134"/>
      <c r="O264" s="135"/>
    </row>
    <row r="265" spans="1:15" s="1" customFormat="1" ht="15.75">
      <c r="A265" s="124"/>
      <c r="B265" s="125"/>
      <c r="C265" s="125"/>
      <c r="D265" s="125"/>
      <c r="E265" s="128" t="s">
        <v>164</v>
      </c>
      <c r="F265" s="129"/>
      <c r="G265" s="125" t="s">
        <v>496</v>
      </c>
      <c r="H265" s="125"/>
      <c r="I265" s="125" t="s">
        <v>93</v>
      </c>
      <c r="J265" s="125"/>
      <c r="K265" s="133" t="s">
        <v>497</v>
      </c>
      <c r="L265" s="134"/>
      <c r="M265" s="134"/>
      <c r="N265" s="134"/>
      <c r="O265" s="135"/>
    </row>
    <row r="266" spans="1:15" s="1" customFormat="1" ht="15.75">
      <c r="A266" s="124"/>
      <c r="B266" s="125"/>
      <c r="C266" s="125"/>
      <c r="D266" s="125"/>
      <c r="E266" s="128" t="s">
        <v>164</v>
      </c>
      <c r="F266" s="129"/>
      <c r="G266" s="125" t="s">
        <v>498</v>
      </c>
      <c r="H266" s="125"/>
      <c r="I266" s="125" t="s">
        <v>95</v>
      </c>
      <c r="J266" s="125"/>
      <c r="K266" s="133" t="s">
        <v>499</v>
      </c>
      <c r="L266" s="134"/>
      <c r="M266" s="134"/>
      <c r="N266" s="134"/>
      <c r="O266" s="135"/>
    </row>
    <row r="267" spans="1:15" s="1" customFormat="1" ht="15.75">
      <c r="A267" s="124"/>
      <c r="B267" s="125"/>
      <c r="C267" s="125"/>
      <c r="D267" s="125"/>
      <c r="E267" s="128" t="s">
        <v>164</v>
      </c>
      <c r="F267" s="129"/>
      <c r="G267" s="125" t="s">
        <v>500</v>
      </c>
      <c r="H267" s="125"/>
      <c r="I267" s="125" t="s">
        <v>97</v>
      </c>
      <c r="J267" s="125"/>
      <c r="K267" s="133" t="s">
        <v>501</v>
      </c>
      <c r="L267" s="134"/>
      <c r="M267" s="134"/>
      <c r="N267" s="134"/>
      <c r="O267" s="135"/>
    </row>
    <row r="268" spans="1:15" s="1" customFormat="1" ht="15.75">
      <c r="A268" s="124"/>
      <c r="B268" s="125"/>
      <c r="C268" s="125"/>
      <c r="D268" s="125"/>
      <c r="E268" s="128" t="s">
        <v>164</v>
      </c>
      <c r="F268" s="129"/>
      <c r="G268" s="125" t="s">
        <v>502</v>
      </c>
      <c r="H268" s="125"/>
      <c r="I268" s="125" t="s">
        <v>99</v>
      </c>
      <c r="J268" s="125"/>
      <c r="K268" s="133" t="s">
        <v>503</v>
      </c>
      <c r="L268" s="134"/>
      <c r="M268" s="134"/>
      <c r="N268" s="134"/>
      <c r="O268" s="135"/>
    </row>
    <row r="269" spans="1:15" s="1" customFormat="1" ht="15.75">
      <c r="A269" s="124"/>
      <c r="B269" s="125"/>
      <c r="C269" s="125"/>
      <c r="D269" s="125"/>
      <c r="E269" s="128" t="s">
        <v>164</v>
      </c>
      <c r="F269" s="129"/>
      <c r="G269" s="125" t="s">
        <v>504</v>
      </c>
      <c r="H269" s="125"/>
      <c r="I269" s="125" t="s">
        <v>101</v>
      </c>
      <c r="J269" s="125"/>
      <c r="K269" s="133" t="s">
        <v>505</v>
      </c>
      <c r="L269" s="134"/>
      <c r="M269" s="134"/>
      <c r="N269" s="134"/>
      <c r="O269" s="135"/>
    </row>
    <row r="270" spans="1:15" s="1" customFormat="1" ht="15.75">
      <c r="A270" s="124"/>
      <c r="B270" s="125"/>
      <c r="C270" s="125"/>
      <c r="D270" s="125"/>
      <c r="E270" s="128" t="s">
        <v>164</v>
      </c>
      <c r="F270" s="129"/>
      <c r="G270" s="125" t="s">
        <v>506</v>
      </c>
      <c r="H270" s="125"/>
      <c r="I270" s="125" t="s">
        <v>103</v>
      </c>
      <c r="J270" s="125"/>
      <c r="K270" s="133" t="s">
        <v>507</v>
      </c>
      <c r="L270" s="134"/>
      <c r="M270" s="134"/>
      <c r="N270" s="134"/>
      <c r="O270" s="135"/>
    </row>
    <row r="271" spans="1:15" s="1" customFormat="1" ht="15.75">
      <c r="A271" s="124"/>
      <c r="B271" s="125"/>
      <c r="C271" s="125"/>
      <c r="D271" s="125"/>
      <c r="E271" s="128" t="s">
        <v>164</v>
      </c>
      <c r="F271" s="129"/>
      <c r="G271" s="125" t="s">
        <v>508</v>
      </c>
      <c r="H271" s="125"/>
      <c r="I271" s="125" t="s">
        <v>105</v>
      </c>
      <c r="J271" s="125"/>
      <c r="K271" s="133" t="s">
        <v>509</v>
      </c>
      <c r="L271" s="134"/>
      <c r="M271" s="134"/>
      <c r="N271" s="134"/>
      <c r="O271" s="135"/>
    </row>
    <row r="272" spans="1:15" s="1" customFormat="1" ht="15.75">
      <c r="A272" s="124"/>
      <c r="B272" s="125"/>
      <c r="C272" s="125"/>
      <c r="D272" s="125"/>
      <c r="E272" s="128" t="s">
        <v>123</v>
      </c>
      <c r="F272" s="129"/>
      <c r="G272" s="125" t="s">
        <v>510</v>
      </c>
      <c r="H272" s="125"/>
      <c r="I272" s="125" t="s">
        <v>124</v>
      </c>
      <c r="J272" s="125"/>
      <c r="K272" s="133" t="s">
        <v>511</v>
      </c>
      <c r="L272" s="134"/>
      <c r="M272" s="134"/>
      <c r="N272" s="134"/>
      <c r="O272" s="135"/>
    </row>
    <row r="273" spans="1:15" s="1" customFormat="1" ht="15.75">
      <c r="A273" s="124"/>
      <c r="B273" s="125"/>
      <c r="C273" s="125"/>
      <c r="D273" s="125"/>
      <c r="E273" s="128" t="s">
        <v>123</v>
      </c>
      <c r="F273" s="129"/>
      <c r="G273" s="125" t="s">
        <v>512</v>
      </c>
      <c r="H273" s="125"/>
      <c r="I273" s="125" t="s">
        <v>126</v>
      </c>
      <c r="J273" s="125"/>
      <c r="K273" s="133" t="s">
        <v>513</v>
      </c>
      <c r="L273" s="134"/>
      <c r="M273" s="134"/>
      <c r="N273" s="134"/>
      <c r="O273" s="135"/>
    </row>
    <row r="274" spans="1:15" s="1" customFormat="1" thickBot="1">
      <c r="A274" s="126"/>
      <c r="B274" s="127"/>
      <c r="C274" s="127"/>
      <c r="D274" s="127"/>
      <c r="E274" s="152" t="s">
        <v>514</v>
      </c>
      <c r="F274" s="152"/>
      <c r="G274" s="127" t="s">
        <v>367</v>
      </c>
      <c r="H274" s="127"/>
      <c r="I274" s="127" t="s">
        <v>515</v>
      </c>
      <c r="J274" s="127"/>
      <c r="K274" s="144" t="s">
        <v>516</v>
      </c>
      <c r="L274" s="144"/>
      <c r="M274" s="144"/>
      <c r="N274" s="144"/>
      <c r="O274" s="145"/>
    </row>
    <row r="275" spans="1:15">
      <c r="A275" s="122" t="s">
        <v>517</v>
      </c>
      <c r="B275" s="123"/>
      <c r="C275" s="123" t="s">
        <v>518</v>
      </c>
      <c r="D275" s="123"/>
      <c r="E275" s="123" t="s">
        <v>110</v>
      </c>
      <c r="F275" s="123"/>
      <c r="G275" s="123" t="s">
        <v>367</v>
      </c>
      <c r="H275" s="123"/>
      <c r="I275" s="123" t="s">
        <v>519</v>
      </c>
      <c r="J275" s="123"/>
      <c r="K275" s="131" t="s">
        <v>520</v>
      </c>
      <c r="L275" s="131"/>
      <c r="M275" s="131"/>
      <c r="N275" s="131"/>
      <c r="O275" s="132"/>
    </row>
    <row r="276" spans="1:15">
      <c r="A276" s="124"/>
      <c r="B276" s="125"/>
      <c r="C276" s="125"/>
      <c r="D276" s="125"/>
      <c r="E276" s="130" t="s">
        <v>165</v>
      </c>
      <c r="F276" s="125"/>
      <c r="G276" s="125" t="s">
        <v>159</v>
      </c>
      <c r="H276" s="125"/>
      <c r="I276" s="125" t="s">
        <v>80</v>
      </c>
      <c r="J276" s="125"/>
      <c r="K276" s="136" t="s">
        <v>465</v>
      </c>
      <c r="L276" s="136"/>
      <c r="M276" s="136"/>
      <c r="N276" s="136"/>
      <c r="O276" s="137"/>
    </row>
    <row r="277" spans="1:15">
      <c r="A277" s="124"/>
      <c r="B277" s="125"/>
      <c r="C277" s="125"/>
      <c r="D277" s="125"/>
      <c r="E277" s="130" t="s">
        <v>165</v>
      </c>
      <c r="F277" s="125"/>
      <c r="G277" s="125" t="s">
        <v>160</v>
      </c>
      <c r="H277" s="125"/>
      <c r="I277" s="125" t="s">
        <v>81</v>
      </c>
      <c r="J277" s="125"/>
      <c r="K277" s="136" t="s">
        <v>468</v>
      </c>
      <c r="L277" s="136"/>
      <c r="M277" s="136"/>
      <c r="N277" s="136"/>
      <c r="O277" s="137"/>
    </row>
    <row r="278" spans="1:15">
      <c r="A278" s="124"/>
      <c r="B278" s="125"/>
      <c r="C278" s="125"/>
      <c r="D278" s="125"/>
      <c r="E278" s="130" t="s">
        <v>165</v>
      </c>
      <c r="F278" s="125"/>
      <c r="G278" s="125" t="s">
        <v>161</v>
      </c>
      <c r="H278" s="125"/>
      <c r="I278" s="125" t="s">
        <v>82</v>
      </c>
      <c r="J278" s="125"/>
      <c r="K278" s="136" t="s">
        <v>471</v>
      </c>
      <c r="L278" s="136"/>
      <c r="M278" s="136"/>
      <c r="N278" s="136"/>
      <c r="O278" s="137"/>
    </row>
    <row r="279" spans="1:15">
      <c r="A279" s="124"/>
      <c r="B279" s="125"/>
      <c r="C279" s="125"/>
      <c r="D279" s="125"/>
      <c r="E279" s="130" t="s">
        <v>165</v>
      </c>
      <c r="F279" s="125"/>
      <c r="G279" s="125" t="s">
        <v>157</v>
      </c>
      <c r="H279" s="125"/>
      <c r="I279" s="125" t="s">
        <v>83</v>
      </c>
      <c r="J279" s="125"/>
      <c r="K279" s="136" t="s">
        <v>521</v>
      </c>
      <c r="L279" s="136"/>
      <c r="M279" s="136"/>
      <c r="N279" s="136"/>
      <c r="O279" s="137"/>
    </row>
    <row r="280" spans="1:15">
      <c r="A280" s="124"/>
      <c r="B280" s="125"/>
      <c r="C280" s="125"/>
      <c r="D280" s="125"/>
      <c r="E280" s="130" t="s">
        <v>165</v>
      </c>
      <c r="F280" s="125"/>
      <c r="G280" s="125" t="s">
        <v>158</v>
      </c>
      <c r="H280" s="125"/>
      <c r="I280" s="125" t="s">
        <v>84</v>
      </c>
      <c r="J280" s="125"/>
      <c r="K280" s="136" t="s">
        <v>522</v>
      </c>
      <c r="L280" s="136"/>
      <c r="M280" s="136"/>
      <c r="N280" s="136"/>
      <c r="O280" s="137"/>
    </row>
    <row r="281" spans="1:15">
      <c r="A281" s="124"/>
      <c r="B281" s="125"/>
      <c r="C281" s="125"/>
      <c r="D281" s="125"/>
      <c r="E281" s="130" t="s">
        <v>421</v>
      </c>
      <c r="F281" s="125"/>
      <c r="G281" s="125" t="s">
        <v>423</v>
      </c>
      <c r="H281" s="125"/>
      <c r="I281" s="125" t="s">
        <v>423</v>
      </c>
      <c r="J281" s="125"/>
      <c r="K281" s="136" t="s">
        <v>523</v>
      </c>
      <c r="L281" s="136"/>
      <c r="M281" s="136"/>
      <c r="N281" s="136"/>
      <c r="O281" s="137"/>
    </row>
    <row r="282" spans="1:15" ht="17.25" thickBot="1">
      <c r="A282" s="126"/>
      <c r="B282" s="127"/>
      <c r="C282" s="127"/>
      <c r="D282" s="127"/>
      <c r="E282" s="158" t="s">
        <v>421</v>
      </c>
      <c r="F282" s="127"/>
      <c r="G282" s="127" t="s">
        <v>367</v>
      </c>
      <c r="H282" s="127"/>
      <c r="I282" s="127" t="s">
        <v>524</v>
      </c>
      <c r="J282" s="127"/>
      <c r="K282" s="144" t="s">
        <v>525</v>
      </c>
      <c r="L282" s="144"/>
      <c r="M282" s="144"/>
      <c r="N282" s="144"/>
      <c r="O282" s="145"/>
    </row>
    <row r="283" spans="1:15">
      <c r="A283" s="109" t="s">
        <v>530</v>
      </c>
      <c r="B283" s="110"/>
      <c r="C283" s="114" t="s">
        <v>531</v>
      </c>
      <c r="D283" s="110"/>
      <c r="E283" s="119" t="s">
        <v>533</v>
      </c>
      <c r="F283" s="110"/>
      <c r="G283" s="114" t="s">
        <v>532</v>
      </c>
      <c r="H283" s="110"/>
      <c r="I283" s="114" t="s">
        <v>534</v>
      </c>
      <c r="J283" s="110"/>
      <c r="K283" s="120" t="s">
        <v>535</v>
      </c>
      <c r="L283" s="120"/>
      <c r="M283" s="120"/>
      <c r="N283" s="120"/>
      <c r="O283" s="121"/>
    </row>
    <row r="284" spans="1:15">
      <c r="A284" s="111"/>
      <c r="B284" s="112"/>
      <c r="C284" s="115"/>
      <c r="D284" s="112"/>
      <c r="E284" s="116" t="s">
        <v>536</v>
      </c>
      <c r="F284" s="112"/>
      <c r="G284" s="115" t="s">
        <v>274</v>
      </c>
      <c r="H284" s="112"/>
      <c r="I284" s="115" t="s">
        <v>537</v>
      </c>
      <c r="J284" s="112"/>
      <c r="K284" s="117" t="s">
        <v>489</v>
      </c>
      <c r="L284" s="117"/>
      <c r="M284" s="117"/>
      <c r="N284" s="117"/>
      <c r="O284" s="118"/>
    </row>
    <row r="285" spans="1:15">
      <c r="A285" s="111"/>
      <c r="B285" s="112"/>
      <c r="C285" s="115"/>
      <c r="D285" s="112"/>
      <c r="E285" s="116" t="s">
        <v>538</v>
      </c>
      <c r="F285" s="112"/>
      <c r="G285" s="115" t="s">
        <v>352</v>
      </c>
      <c r="H285" s="112"/>
      <c r="I285" s="115" t="s">
        <v>539</v>
      </c>
      <c r="J285" s="112"/>
      <c r="K285" s="117" t="s">
        <v>540</v>
      </c>
      <c r="L285" s="117"/>
      <c r="M285" s="117"/>
      <c r="N285" s="117"/>
      <c r="O285" s="118"/>
    </row>
    <row r="286" spans="1:15" ht="17.25" thickBot="1">
      <c r="A286" s="113"/>
      <c r="B286" s="105"/>
      <c r="C286" s="106"/>
      <c r="D286" s="105"/>
      <c r="E286" s="104" t="s">
        <v>538</v>
      </c>
      <c r="F286" s="105"/>
      <c r="G286" s="106" t="s">
        <v>354</v>
      </c>
      <c r="H286" s="105"/>
      <c r="I286" s="106" t="s">
        <v>541</v>
      </c>
      <c r="J286" s="105"/>
      <c r="K286" s="107" t="s">
        <v>542</v>
      </c>
      <c r="L286" s="107"/>
      <c r="M286" s="107"/>
      <c r="N286" s="107"/>
      <c r="O286" s="108"/>
    </row>
  </sheetData>
  <mergeCells count="424">
    <mergeCell ref="E237:F237"/>
    <mergeCell ref="G237:H237"/>
    <mergeCell ref="I237:J237"/>
    <mergeCell ref="K237:O237"/>
    <mergeCell ref="G235:H235"/>
    <mergeCell ref="I235:J235"/>
    <mergeCell ref="K235:O235"/>
    <mergeCell ref="G236:H236"/>
    <mergeCell ref="I236:J236"/>
    <mergeCell ref="K236:O236"/>
    <mergeCell ref="E231:F231"/>
    <mergeCell ref="G231:H231"/>
    <mergeCell ref="K231:O231"/>
    <mergeCell ref="I230:J230"/>
    <mergeCell ref="I231:J231"/>
    <mergeCell ref="E235:F235"/>
    <mergeCell ref="G239:H239"/>
    <mergeCell ref="K232:O232"/>
    <mergeCell ref="E232:F232"/>
    <mergeCell ref="G232:H232"/>
    <mergeCell ref="E238:F238"/>
    <mergeCell ref="G238:H238"/>
    <mergeCell ref="I233:J233"/>
    <mergeCell ref="G233:H233"/>
    <mergeCell ref="I232:J232"/>
    <mergeCell ref="E234:F234"/>
    <mergeCell ref="G234:H234"/>
    <mergeCell ref="I234:J234"/>
    <mergeCell ref="K234:O234"/>
    <mergeCell ref="K239:O239"/>
    <mergeCell ref="I239:J239"/>
    <mergeCell ref="E239:F239"/>
    <mergeCell ref="E233:F233"/>
    <mergeCell ref="E236:F236"/>
    <mergeCell ref="O99:O100"/>
    <mergeCell ref="N107:N108"/>
    <mergeCell ref="A14:C14"/>
    <mergeCell ref="D14:L14"/>
    <mergeCell ref="M14:O14"/>
    <mergeCell ref="A15:C15"/>
    <mergeCell ref="D15:L15"/>
    <mergeCell ref="A17:C17"/>
    <mergeCell ref="A20:C20"/>
    <mergeCell ref="D20:L20"/>
    <mergeCell ref="M20:O20"/>
    <mergeCell ref="A21:C21"/>
    <mergeCell ref="D21:L21"/>
    <mergeCell ref="O97:O98"/>
    <mergeCell ref="M23:O23"/>
    <mergeCell ref="D24:L24"/>
    <mergeCell ref="M24:O24"/>
    <mergeCell ref="M27:O27"/>
    <mergeCell ref="J97:J98"/>
    <mergeCell ref="D12:L12"/>
    <mergeCell ref="M12:O12"/>
    <mergeCell ref="A12:C12"/>
    <mergeCell ref="D13:L13"/>
    <mergeCell ref="A13:C13"/>
    <mergeCell ref="M13:O13"/>
    <mergeCell ref="M21:O21"/>
    <mergeCell ref="A23:C23"/>
    <mergeCell ref="G223:H223"/>
    <mergeCell ref="I224:J224"/>
    <mergeCell ref="J202:J205"/>
    <mergeCell ref="J210:J211"/>
    <mergeCell ref="G224:H224"/>
    <mergeCell ref="E222:F222"/>
    <mergeCell ref="E223:F223"/>
    <mergeCell ref="I222:J222"/>
    <mergeCell ref="I223:J223"/>
    <mergeCell ref="A26:C26"/>
    <mergeCell ref="D26:L26"/>
    <mergeCell ref="D30:L30"/>
    <mergeCell ref="M30:O30"/>
    <mergeCell ref="M29:O29"/>
    <mergeCell ref="M25:O25"/>
    <mergeCell ref="D17:L17"/>
    <mergeCell ref="M17:O17"/>
    <mergeCell ref="M19:O19"/>
    <mergeCell ref="A19:C19"/>
    <mergeCell ref="A24:C24"/>
    <mergeCell ref="M26:O26"/>
    <mergeCell ref="D28:L28"/>
    <mergeCell ref="M28:O28"/>
    <mergeCell ref="A27:C27"/>
    <mergeCell ref="D27:L27"/>
    <mergeCell ref="A29:C29"/>
    <mergeCell ref="D23:L23"/>
    <mergeCell ref="A25:C25"/>
    <mergeCell ref="D25:L25"/>
    <mergeCell ref="D22:L22"/>
    <mergeCell ref="M22:O22"/>
    <mergeCell ref="D18:L18"/>
    <mergeCell ref="M18:O18"/>
    <mergeCell ref="D19:L19"/>
    <mergeCell ref="A22:C22"/>
    <mergeCell ref="J99:J100"/>
    <mergeCell ref="J107:J108"/>
    <mergeCell ref="J146:J147"/>
    <mergeCell ref="N97:N98"/>
    <mergeCell ref="J110:J111"/>
    <mergeCell ref="J121:J122"/>
    <mergeCell ref="J129:J130"/>
    <mergeCell ref="N121:N122"/>
    <mergeCell ref="J95:J96"/>
    <mergeCell ref="O95:O96"/>
    <mergeCell ref="D36:L36"/>
    <mergeCell ref="A37:C37"/>
    <mergeCell ref="D37:L37"/>
    <mergeCell ref="M37:O37"/>
    <mergeCell ref="A38:C38"/>
    <mergeCell ref="D38:L38"/>
    <mergeCell ref="A35:C35"/>
    <mergeCell ref="M36:O36"/>
    <mergeCell ref="M38:O38"/>
    <mergeCell ref="N42:N43"/>
    <mergeCell ref="J42:J43"/>
    <mergeCell ref="J48:J49"/>
    <mergeCell ref="J50:J51"/>
    <mergeCell ref="J77:J78"/>
    <mergeCell ref="J81:J82"/>
    <mergeCell ref="O42:O43"/>
    <mergeCell ref="N48:N49"/>
    <mergeCell ref="O48:O49"/>
    <mergeCell ref="O81:O82"/>
    <mergeCell ref="A9:O10"/>
    <mergeCell ref="D35:L35"/>
    <mergeCell ref="M35:O35"/>
    <mergeCell ref="A36:C36"/>
    <mergeCell ref="A33:C33"/>
    <mergeCell ref="D33:L33"/>
    <mergeCell ref="M33:O33"/>
    <mergeCell ref="A34:C34"/>
    <mergeCell ref="D34:L34"/>
    <mergeCell ref="M34:O34"/>
    <mergeCell ref="D29:L29"/>
    <mergeCell ref="A31:C31"/>
    <mergeCell ref="D31:L31"/>
    <mergeCell ref="M31:O31"/>
    <mergeCell ref="A32:C32"/>
    <mergeCell ref="D32:L32"/>
    <mergeCell ref="M32:O32"/>
    <mergeCell ref="A28:C28"/>
    <mergeCell ref="M15:O15"/>
    <mergeCell ref="A16:C16"/>
    <mergeCell ref="D16:L16"/>
    <mergeCell ref="M16:O16"/>
    <mergeCell ref="A18:C18"/>
    <mergeCell ref="A30:C30"/>
    <mergeCell ref="O129:O130"/>
    <mergeCell ref="N129:N130"/>
    <mergeCell ref="J131:J132"/>
    <mergeCell ref="J156:J160"/>
    <mergeCell ref="O156:O160"/>
    <mergeCell ref="N156:N160"/>
    <mergeCell ref="O131:O132"/>
    <mergeCell ref="N146:N147"/>
    <mergeCell ref="O146:O147"/>
    <mergeCell ref="J153:J154"/>
    <mergeCell ref="J162:J164"/>
    <mergeCell ref="J192:J199"/>
    <mergeCell ref="A228:B246"/>
    <mergeCell ref="C228:D246"/>
    <mergeCell ref="G230:H230"/>
    <mergeCell ref="E228:F228"/>
    <mergeCell ref="G228:H228"/>
    <mergeCell ref="J206:J207"/>
    <mergeCell ref="E240:F240"/>
    <mergeCell ref="E241:F241"/>
    <mergeCell ref="E230:F230"/>
    <mergeCell ref="E226:F226"/>
    <mergeCell ref="G226:H226"/>
    <mergeCell ref="E229:F229"/>
    <mergeCell ref="G229:H229"/>
    <mergeCell ref="E227:F227"/>
    <mergeCell ref="G227:H227"/>
    <mergeCell ref="I229:J229"/>
    <mergeCell ref="I225:J225"/>
    <mergeCell ref="J212:J215"/>
    <mergeCell ref="G222:H222"/>
    <mergeCell ref="A222:B222"/>
    <mergeCell ref="E225:F225"/>
    <mergeCell ref="G225:H225"/>
    <mergeCell ref="A223:B227"/>
    <mergeCell ref="C223:D227"/>
    <mergeCell ref="N190:N191"/>
    <mergeCell ref="O190:O191"/>
    <mergeCell ref="N192:N199"/>
    <mergeCell ref="O192:O199"/>
    <mergeCell ref="N206:N207"/>
    <mergeCell ref="O206:O207"/>
    <mergeCell ref="J208:J209"/>
    <mergeCell ref="N208:N209"/>
    <mergeCell ref="N210:N211"/>
    <mergeCell ref="O208:O209"/>
    <mergeCell ref="O210:O211"/>
    <mergeCell ref="O202:O205"/>
    <mergeCell ref="K223:O223"/>
    <mergeCell ref="I226:J226"/>
    <mergeCell ref="I227:J227"/>
    <mergeCell ref="K225:O225"/>
    <mergeCell ref="K226:O226"/>
    <mergeCell ref="K227:O227"/>
    <mergeCell ref="K224:O224"/>
    <mergeCell ref="E224:F224"/>
    <mergeCell ref="C222:D222"/>
    <mergeCell ref="K222:O222"/>
    <mergeCell ref="N212:N215"/>
    <mergeCell ref="O212:O215"/>
    <mergeCell ref="J217:J218"/>
    <mergeCell ref="J190:J191"/>
    <mergeCell ref="K229:O229"/>
    <mergeCell ref="K230:O230"/>
    <mergeCell ref="K238:O238"/>
    <mergeCell ref="K233:O233"/>
    <mergeCell ref="I228:J228"/>
    <mergeCell ref="K228:O228"/>
    <mergeCell ref="I238:J238"/>
    <mergeCell ref="N202:N205"/>
    <mergeCell ref="K246:O246"/>
    <mergeCell ref="E246:F246"/>
    <mergeCell ref="G243:H243"/>
    <mergeCell ref="I243:J243"/>
    <mergeCell ref="I244:J244"/>
    <mergeCell ref="K243:O243"/>
    <mergeCell ref="K244:O244"/>
    <mergeCell ref="I240:J240"/>
    <mergeCell ref="G241:H241"/>
    <mergeCell ref="I241:J241"/>
    <mergeCell ref="G242:H242"/>
    <mergeCell ref="I242:J242"/>
    <mergeCell ref="K240:O240"/>
    <mergeCell ref="K241:O241"/>
    <mergeCell ref="K242:O242"/>
    <mergeCell ref="E242:F242"/>
    <mergeCell ref="E243:F243"/>
    <mergeCell ref="E244:F244"/>
    <mergeCell ref="G240:H240"/>
    <mergeCell ref="G244:H244"/>
    <mergeCell ref="K248:O248"/>
    <mergeCell ref="K249:O249"/>
    <mergeCell ref="K250:O250"/>
    <mergeCell ref="E248:F248"/>
    <mergeCell ref="E249:F249"/>
    <mergeCell ref="E250:F250"/>
    <mergeCell ref="E247:F247"/>
    <mergeCell ref="G247:H247"/>
    <mergeCell ref="I247:J247"/>
    <mergeCell ref="K247:O247"/>
    <mergeCell ref="I248:J248"/>
    <mergeCell ref="I249:J249"/>
    <mergeCell ref="I250:J250"/>
    <mergeCell ref="K245:O245"/>
    <mergeCell ref="E245:F245"/>
    <mergeCell ref="G245:H245"/>
    <mergeCell ref="I245:J245"/>
    <mergeCell ref="G246:H246"/>
    <mergeCell ref="I246:J246"/>
    <mergeCell ref="G259:H259"/>
    <mergeCell ref="I251:J251"/>
    <mergeCell ref="I252:J252"/>
    <mergeCell ref="E257:F257"/>
    <mergeCell ref="E258:F258"/>
    <mergeCell ref="E259:F259"/>
    <mergeCell ref="G248:H248"/>
    <mergeCell ref="G249:H249"/>
    <mergeCell ref="G250:H250"/>
    <mergeCell ref="G251:H251"/>
    <mergeCell ref="G252:H252"/>
    <mergeCell ref="G253:H253"/>
    <mergeCell ref="G254:H254"/>
    <mergeCell ref="E251:F251"/>
    <mergeCell ref="E252:F252"/>
    <mergeCell ref="E253:F253"/>
    <mergeCell ref="E254:F254"/>
    <mergeCell ref="E255:F255"/>
    <mergeCell ref="E256:F256"/>
    <mergeCell ref="E261:F261"/>
    <mergeCell ref="G261:H261"/>
    <mergeCell ref="I261:J261"/>
    <mergeCell ref="K261:O261"/>
    <mergeCell ref="A260:B261"/>
    <mergeCell ref="C260:D261"/>
    <mergeCell ref="K260:O260"/>
    <mergeCell ref="A247:B259"/>
    <mergeCell ref="C247:D259"/>
    <mergeCell ref="E260:F260"/>
    <mergeCell ref="G260:H260"/>
    <mergeCell ref="I260:J260"/>
    <mergeCell ref="I259:J259"/>
    <mergeCell ref="G255:H255"/>
    <mergeCell ref="G256:H256"/>
    <mergeCell ref="G257:H257"/>
    <mergeCell ref="G258:H258"/>
    <mergeCell ref="K251:O251"/>
    <mergeCell ref="K252:O252"/>
    <mergeCell ref="K253:O253"/>
    <mergeCell ref="K254:O254"/>
    <mergeCell ref="K255:O255"/>
    <mergeCell ref="K256:O256"/>
    <mergeCell ref="K257:O257"/>
    <mergeCell ref="E262:F262"/>
    <mergeCell ref="G262:H262"/>
    <mergeCell ref="I262:J262"/>
    <mergeCell ref="K262:O262"/>
    <mergeCell ref="E282:F282"/>
    <mergeCell ref="K282:O282"/>
    <mergeCell ref="E281:F281"/>
    <mergeCell ref="G281:H281"/>
    <mergeCell ref="I281:J281"/>
    <mergeCell ref="K281:O281"/>
    <mergeCell ref="E263:F263"/>
    <mergeCell ref="G263:H263"/>
    <mergeCell ref="I263:J263"/>
    <mergeCell ref="K263:O263"/>
    <mergeCell ref="E280:F280"/>
    <mergeCell ref="G280:H280"/>
    <mergeCell ref="I280:J280"/>
    <mergeCell ref="K280:O280"/>
    <mergeCell ref="E264:F264"/>
    <mergeCell ref="G264:H264"/>
    <mergeCell ref="I264:J264"/>
    <mergeCell ref="K264:O264"/>
    <mergeCell ref="E279:F279"/>
    <mergeCell ref="G279:H279"/>
    <mergeCell ref="I279:J279"/>
    <mergeCell ref="K279:O279"/>
    <mergeCell ref="E265:F265"/>
    <mergeCell ref="G265:H265"/>
    <mergeCell ref="I265:J265"/>
    <mergeCell ref="K265:O265"/>
    <mergeCell ref="E278:F278"/>
    <mergeCell ref="G278:H278"/>
    <mergeCell ref="I278:J278"/>
    <mergeCell ref="K278:O278"/>
    <mergeCell ref="E266:F266"/>
    <mergeCell ref="G266:H266"/>
    <mergeCell ref="I266:J266"/>
    <mergeCell ref="K266:O266"/>
    <mergeCell ref="E277:F277"/>
    <mergeCell ref="G277:H277"/>
    <mergeCell ref="E267:F267"/>
    <mergeCell ref="E273:F273"/>
    <mergeCell ref="E274:F274"/>
    <mergeCell ref="I277:J277"/>
    <mergeCell ref="K277:O277"/>
    <mergeCell ref="G267:H267"/>
    <mergeCell ref="I267:J267"/>
    <mergeCell ref="K267:O267"/>
    <mergeCell ref="K276:O276"/>
    <mergeCell ref="I268:J268"/>
    <mergeCell ref="I269:J269"/>
    <mergeCell ref="O107:O108"/>
    <mergeCell ref="N110:N111"/>
    <mergeCell ref="O110:O111"/>
    <mergeCell ref="O121:O122"/>
    <mergeCell ref="N131:N132"/>
    <mergeCell ref="K273:O273"/>
    <mergeCell ref="K274:O274"/>
    <mergeCell ref="K268:O268"/>
    <mergeCell ref="K269:O269"/>
    <mergeCell ref="N162:N164"/>
    <mergeCell ref="O162:O164"/>
    <mergeCell ref="N153:N154"/>
    <mergeCell ref="O153:O154"/>
    <mergeCell ref="K258:O258"/>
    <mergeCell ref="K259:O259"/>
    <mergeCell ref="I253:J253"/>
    <mergeCell ref="I254:J254"/>
    <mergeCell ref="I255:J255"/>
    <mergeCell ref="I256:J256"/>
    <mergeCell ref="I257:J257"/>
    <mergeCell ref="I258:J258"/>
    <mergeCell ref="K275:O275"/>
    <mergeCell ref="I270:J270"/>
    <mergeCell ref="I271:J271"/>
    <mergeCell ref="I272:J272"/>
    <mergeCell ref="I273:J273"/>
    <mergeCell ref="I274:J274"/>
    <mergeCell ref="K270:O270"/>
    <mergeCell ref="K271:O271"/>
    <mergeCell ref="K272:O272"/>
    <mergeCell ref="A275:B282"/>
    <mergeCell ref="C275:D282"/>
    <mergeCell ref="I282:J282"/>
    <mergeCell ref="G282:H282"/>
    <mergeCell ref="C262:D274"/>
    <mergeCell ref="A262:B274"/>
    <mergeCell ref="G271:H271"/>
    <mergeCell ref="G272:H272"/>
    <mergeCell ref="E268:F268"/>
    <mergeCell ref="G273:H273"/>
    <mergeCell ref="G274:H274"/>
    <mergeCell ref="E269:F269"/>
    <mergeCell ref="E270:F270"/>
    <mergeCell ref="E271:F271"/>
    <mergeCell ref="E272:F272"/>
    <mergeCell ref="E276:F276"/>
    <mergeCell ref="E275:F275"/>
    <mergeCell ref="G275:H275"/>
    <mergeCell ref="I275:J275"/>
    <mergeCell ref="G270:H270"/>
    <mergeCell ref="G276:H276"/>
    <mergeCell ref="I276:J276"/>
    <mergeCell ref="G268:H268"/>
    <mergeCell ref="G269:H269"/>
    <mergeCell ref="E286:F286"/>
    <mergeCell ref="G286:H286"/>
    <mergeCell ref="I286:J286"/>
    <mergeCell ref="K286:O286"/>
    <mergeCell ref="A283:B286"/>
    <mergeCell ref="C283:D286"/>
    <mergeCell ref="E285:F285"/>
    <mergeCell ref="G285:H285"/>
    <mergeCell ref="I285:J285"/>
    <mergeCell ref="K285:O285"/>
    <mergeCell ref="E284:F284"/>
    <mergeCell ref="G284:H284"/>
    <mergeCell ref="I284:J284"/>
    <mergeCell ref="K284:O284"/>
    <mergeCell ref="E283:F283"/>
    <mergeCell ref="G283:H283"/>
    <mergeCell ref="I283:J283"/>
    <mergeCell ref="K283:O28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8" orientation="landscape" r:id="rId1"/>
  <rowBreaks count="8" manualBreakCount="8">
    <brk id="39" max="14" man="1"/>
    <brk id="73" max="14" man="1"/>
    <brk id="92" max="14" man="1"/>
    <brk id="114" max="14" man="1"/>
    <brk id="150" max="14" man="1"/>
    <brk id="185" max="14" man="1"/>
    <brk id="220" max="14" man="1"/>
    <brk id="26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9:O272"/>
  <sheetViews>
    <sheetView tabSelected="1" view="pageBreakPreview" topLeftCell="A73" zoomScale="80" zoomScaleNormal="90" zoomScaleSheetLayoutView="80" workbookViewId="0">
      <selection activeCell="M16" sqref="M16:O16"/>
    </sheetView>
  </sheetViews>
  <sheetFormatPr baseColWidth="10" defaultColWidth="41.125" defaultRowHeight="16.5"/>
  <cols>
    <col min="1" max="2" width="7.75" style="11" customWidth="1"/>
    <col min="3" max="8" width="9" style="11" customWidth="1"/>
    <col min="9" max="9" width="8.125" style="11" customWidth="1"/>
    <col min="10" max="10" width="10" style="2" bestFit="1" customWidth="1"/>
    <col min="11" max="11" width="18.125" style="2" bestFit="1" customWidth="1"/>
    <col min="12" max="12" width="48.875" style="6" customWidth="1"/>
    <col min="13" max="13" width="9" style="3" bestFit="1" customWidth="1"/>
    <col min="14" max="14" width="12.75" style="2" customWidth="1"/>
    <col min="15" max="15" width="10.75" style="5" customWidth="1"/>
    <col min="16" max="16384" width="41.125" style="11"/>
  </cols>
  <sheetData>
    <row r="9" spans="1:15" ht="16.5" customHeight="1">
      <c r="A9" s="193" t="s">
        <v>589</v>
      </c>
      <c r="B9" s="193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</row>
    <row r="10" spans="1:15" ht="16.5" customHeight="1">
      <c r="A10" s="193"/>
      <c r="B10" s="193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</row>
    <row r="11" spans="1:15" s="7" customFormat="1" ht="17.25" thickBot="1">
      <c r="J11" s="8"/>
      <c r="K11" s="8"/>
      <c r="L11" s="9"/>
      <c r="M11" s="18" t="s">
        <v>528</v>
      </c>
      <c r="N11" s="8"/>
      <c r="O11" s="10" t="s">
        <v>529</v>
      </c>
    </row>
    <row r="12" spans="1:15" ht="16.5" customHeight="1">
      <c r="A12" s="225" t="s">
        <v>0</v>
      </c>
      <c r="B12" s="223"/>
      <c r="C12" s="223"/>
      <c r="D12" s="223" t="s">
        <v>7</v>
      </c>
      <c r="E12" s="223"/>
      <c r="F12" s="223"/>
      <c r="G12" s="223"/>
      <c r="H12" s="223"/>
      <c r="I12" s="223"/>
      <c r="J12" s="223"/>
      <c r="K12" s="223"/>
      <c r="L12" s="223"/>
      <c r="M12" s="223" t="s">
        <v>1</v>
      </c>
      <c r="N12" s="223"/>
      <c r="O12" s="224"/>
    </row>
    <row r="13" spans="1:15">
      <c r="A13" s="197" t="s">
        <v>171</v>
      </c>
      <c r="B13" s="198"/>
      <c r="C13" s="198"/>
      <c r="D13" s="194" t="s">
        <v>599</v>
      </c>
      <c r="E13" s="194"/>
      <c r="F13" s="194"/>
      <c r="G13" s="194"/>
      <c r="H13" s="194"/>
      <c r="I13" s="194"/>
      <c r="J13" s="194"/>
      <c r="K13" s="194"/>
      <c r="L13" s="194"/>
      <c r="M13" s="195">
        <v>520</v>
      </c>
      <c r="N13" s="195"/>
      <c r="O13" s="196"/>
    </row>
    <row r="14" spans="1:15">
      <c r="A14" s="197" t="s">
        <v>173</v>
      </c>
      <c r="B14" s="198"/>
      <c r="C14" s="198"/>
      <c r="D14" s="194" t="s">
        <v>8</v>
      </c>
      <c r="E14" s="194"/>
      <c r="F14" s="194"/>
      <c r="G14" s="194"/>
      <c r="H14" s="194"/>
      <c r="I14" s="194"/>
      <c r="J14" s="194"/>
      <c r="K14" s="194"/>
      <c r="L14" s="194"/>
      <c r="M14" s="195">
        <v>725</v>
      </c>
      <c r="N14" s="195"/>
      <c r="O14" s="196"/>
    </row>
    <row r="15" spans="1:15" ht="17.25" thickBot="1">
      <c r="A15" s="197" t="s">
        <v>174</v>
      </c>
      <c r="B15" s="198"/>
      <c r="C15" s="198"/>
      <c r="D15" s="194" t="s">
        <v>175</v>
      </c>
      <c r="E15" s="194"/>
      <c r="F15" s="194"/>
      <c r="G15" s="194"/>
      <c r="H15" s="194"/>
      <c r="I15" s="194"/>
      <c r="J15" s="194"/>
      <c r="K15" s="194"/>
      <c r="L15" s="194"/>
      <c r="M15" s="202">
        <v>546</v>
      </c>
      <c r="N15" s="202"/>
      <c r="O15" s="203"/>
    </row>
    <row r="16" spans="1:15">
      <c r="A16" s="197" t="s">
        <v>182</v>
      </c>
      <c r="B16" s="198"/>
      <c r="C16" s="198"/>
      <c r="D16" s="206" t="s">
        <v>600</v>
      </c>
      <c r="E16" s="206"/>
      <c r="F16" s="206"/>
      <c r="G16" s="206"/>
      <c r="H16" s="206"/>
      <c r="I16" s="206"/>
      <c r="J16" s="206"/>
      <c r="K16" s="206"/>
      <c r="L16" s="206"/>
      <c r="M16" s="236">
        <v>656</v>
      </c>
      <c r="N16" s="236"/>
      <c r="O16" s="237"/>
    </row>
    <row r="17" spans="1:15">
      <c r="A17" s="197" t="s">
        <v>183</v>
      </c>
      <c r="B17" s="198"/>
      <c r="C17" s="198"/>
      <c r="D17" s="194" t="s">
        <v>10</v>
      </c>
      <c r="E17" s="194"/>
      <c r="F17" s="194"/>
      <c r="G17" s="194"/>
      <c r="H17" s="194"/>
      <c r="I17" s="194"/>
      <c r="J17" s="194"/>
      <c r="K17" s="194"/>
      <c r="L17" s="194"/>
      <c r="M17" s="195">
        <v>861</v>
      </c>
      <c r="N17" s="195"/>
      <c r="O17" s="196"/>
    </row>
    <row r="18" spans="1:15" ht="17.25" thickBot="1">
      <c r="A18" s="197" t="s">
        <v>184</v>
      </c>
      <c r="B18" s="198"/>
      <c r="C18" s="198"/>
      <c r="D18" s="194" t="s">
        <v>11</v>
      </c>
      <c r="E18" s="194"/>
      <c r="F18" s="194"/>
      <c r="G18" s="194"/>
      <c r="H18" s="194"/>
      <c r="I18" s="194"/>
      <c r="J18" s="194"/>
      <c r="K18" s="194"/>
      <c r="L18" s="194"/>
      <c r="M18" s="202">
        <v>682</v>
      </c>
      <c r="N18" s="202"/>
      <c r="O18" s="203"/>
    </row>
    <row r="19" spans="1:15" s="15" customFormat="1">
      <c r="A19" s="197" t="s">
        <v>16</v>
      </c>
      <c r="B19" s="198"/>
      <c r="C19" s="198"/>
      <c r="D19" s="206" t="s">
        <v>601</v>
      </c>
      <c r="E19" s="206"/>
      <c r="F19" s="206"/>
      <c r="G19" s="206"/>
      <c r="H19" s="206"/>
      <c r="I19" s="206"/>
      <c r="J19" s="206"/>
      <c r="K19" s="206"/>
      <c r="L19" s="206"/>
      <c r="M19" s="236">
        <v>520</v>
      </c>
      <c r="N19" s="236"/>
      <c r="O19" s="237"/>
    </row>
    <row r="20" spans="1:15" s="15" customFormat="1">
      <c r="A20" s="197" t="s">
        <v>17</v>
      </c>
      <c r="B20" s="198"/>
      <c r="C20" s="198"/>
      <c r="D20" s="194" t="s">
        <v>23</v>
      </c>
      <c r="E20" s="194"/>
      <c r="F20" s="194"/>
      <c r="G20" s="194"/>
      <c r="H20" s="194"/>
      <c r="I20" s="194"/>
      <c r="J20" s="194"/>
      <c r="K20" s="194"/>
      <c r="L20" s="194"/>
      <c r="M20" s="195">
        <v>725</v>
      </c>
      <c r="N20" s="195"/>
      <c r="O20" s="196"/>
    </row>
    <row r="21" spans="1:15" s="15" customFormat="1" ht="17.25" thickBot="1">
      <c r="A21" s="197" t="s">
        <v>18</v>
      </c>
      <c r="B21" s="198"/>
      <c r="C21" s="198"/>
      <c r="D21" s="194" t="s">
        <v>24</v>
      </c>
      <c r="E21" s="194"/>
      <c r="F21" s="194"/>
      <c r="G21" s="194"/>
      <c r="H21" s="194"/>
      <c r="I21" s="194"/>
      <c r="J21" s="194"/>
      <c r="K21" s="194"/>
      <c r="L21" s="194"/>
      <c r="M21" s="202">
        <v>546</v>
      </c>
      <c r="N21" s="202"/>
      <c r="O21" s="203"/>
    </row>
    <row r="22" spans="1:15" s="15" customFormat="1">
      <c r="A22" s="197" t="s">
        <v>28</v>
      </c>
      <c r="B22" s="198"/>
      <c r="C22" s="198"/>
      <c r="D22" s="206" t="s">
        <v>602</v>
      </c>
      <c r="E22" s="206"/>
      <c r="F22" s="206"/>
      <c r="G22" s="206"/>
      <c r="H22" s="206"/>
      <c r="I22" s="206"/>
      <c r="J22" s="206"/>
      <c r="K22" s="206"/>
      <c r="L22" s="206"/>
      <c r="M22" s="236">
        <v>656</v>
      </c>
      <c r="N22" s="236"/>
      <c r="O22" s="237"/>
    </row>
    <row r="23" spans="1:15" s="15" customFormat="1">
      <c r="A23" s="197" t="s">
        <v>29</v>
      </c>
      <c r="B23" s="198"/>
      <c r="C23" s="198"/>
      <c r="D23" s="194" t="s">
        <v>36</v>
      </c>
      <c r="E23" s="194"/>
      <c r="F23" s="194"/>
      <c r="G23" s="194"/>
      <c r="H23" s="194"/>
      <c r="I23" s="194"/>
      <c r="J23" s="194"/>
      <c r="K23" s="194"/>
      <c r="L23" s="194"/>
      <c r="M23" s="195">
        <v>861</v>
      </c>
      <c r="N23" s="195"/>
      <c r="O23" s="196"/>
    </row>
    <row r="24" spans="1:15" s="15" customFormat="1" ht="17.25" thickBot="1">
      <c r="A24" s="197" t="s">
        <v>30</v>
      </c>
      <c r="B24" s="198"/>
      <c r="C24" s="198"/>
      <c r="D24" s="194" t="s">
        <v>37</v>
      </c>
      <c r="E24" s="194"/>
      <c r="F24" s="194"/>
      <c r="G24" s="194"/>
      <c r="H24" s="194"/>
      <c r="I24" s="194"/>
      <c r="J24" s="194"/>
      <c r="K24" s="194"/>
      <c r="L24" s="194"/>
      <c r="M24" s="202">
        <v>682</v>
      </c>
      <c r="N24" s="202"/>
      <c r="O24" s="203"/>
    </row>
    <row r="25" spans="1:15">
      <c r="J25" s="13"/>
      <c r="K25" s="13"/>
      <c r="L25" s="14"/>
      <c r="M25" s="12"/>
    </row>
    <row r="26" spans="1:15" ht="17.25" thickBot="1">
      <c r="J26" s="4" t="s">
        <v>40</v>
      </c>
    </row>
    <row r="27" spans="1:15" ht="31.5">
      <c r="J27" s="29" t="s">
        <v>6</v>
      </c>
      <c r="K27" s="30" t="s">
        <v>2</v>
      </c>
      <c r="L27" s="30" t="s">
        <v>3</v>
      </c>
      <c r="M27" s="31" t="s">
        <v>4</v>
      </c>
      <c r="N27" s="30" t="s">
        <v>5</v>
      </c>
      <c r="O27" s="32" t="s">
        <v>87</v>
      </c>
    </row>
    <row r="28" spans="1:15" ht="33.75" customHeight="1">
      <c r="J28" s="214" t="s">
        <v>187</v>
      </c>
      <c r="K28" s="87" t="s">
        <v>188</v>
      </c>
      <c r="L28" s="35" t="s">
        <v>189</v>
      </c>
      <c r="M28" s="84">
        <f>ROUND('FOB Taiwan'!M42*1.05,0)</f>
        <v>37</v>
      </c>
      <c r="N28" s="167"/>
      <c r="O28" s="140"/>
    </row>
    <row r="29" spans="1:15" ht="31.5">
      <c r="J29" s="214"/>
      <c r="K29" s="87" t="s">
        <v>190</v>
      </c>
      <c r="L29" s="35" t="s">
        <v>191</v>
      </c>
      <c r="M29" s="84">
        <f>ROUND('FOB Taiwan'!M43*1.05,0)</f>
        <v>37</v>
      </c>
      <c r="N29" s="167"/>
      <c r="O29" s="141"/>
    </row>
    <row r="30" spans="1:15">
      <c r="J30" s="91" t="s">
        <v>192</v>
      </c>
      <c r="K30" s="87" t="s">
        <v>193</v>
      </c>
      <c r="L30" s="35" t="s">
        <v>194</v>
      </c>
      <c r="M30" s="84" t="s">
        <v>590</v>
      </c>
      <c r="N30" s="54"/>
      <c r="O30" s="86"/>
    </row>
    <row r="31" spans="1:15" ht="31.5">
      <c r="J31" s="91" t="s">
        <v>162</v>
      </c>
      <c r="K31" s="87" t="s">
        <v>534</v>
      </c>
      <c r="L31" s="35" t="s">
        <v>546</v>
      </c>
      <c r="M31" s="84">
        <v>0.04</v>
      </c>
      <c r="N31" s="85" t="s">
        <v>545</v>
      </c>
      <c r="O31" s="86"/>
    </row>
    <row r="32" spans="1:15" ht="33.75" customHeight="1">
      <c r="J32" s="91" t="s">
        <v>41</v>
      </c>
      <c r="K32" s="87" t="s">
        <v>196</v>
      </c>
      <c r="L32" s="35" t="s">
        <v>547</v>
      </c>
      <c r="M32" s="84">
        <v>0.04</v>
      </c>
      <c r="N32" s="85" t="s">
        <v>545</v>
      </c>
      <c r="O32" s="86"/>
    </row>
    <row r="33" spans="10:15" ht="31.5">
      <c r="J33" s="91" t="s">
        <v>42</v>
      </c>
      <c r="K33" s="87" t="s">
        <v>197</v>
      </c>
      <c r="L33" s="35" t="s">
        <v>548</v>
      </c>
      <c r="M33" s="84">
        <v>0.04</v>
      </c>
      <c r="N33" s="85" t="s">
        <v>545</v>
      </c>
      <c r="O33" s="86"/>
    </row>
    <row r="34" spans="10:15">
      <c r="J34" s="214" t="s">
        <v>43</v>
      </c>
      <c r="K34" s="87" t="s">
        <v>198</v>
      </c>
      <c r="L34" s="35" t="s">
        <v>199</v>
      </c>
      <c r="M34" s="84">
        <f>ROUND('FOB Taiwan'!M48*1.05,0)</f>
        <v>5</v>
      </c>
      <c r="N34" s="146"/>
      <c r="O34" s="140"/>
    </row>
    <row r="35" spans="10:15">
      <c r="J35" s="214"/>
      <c r="K35" s="87" t="s">
        <v>200</v>
      </c>
      <c r="L35" s="35" t="s">
        <v>201</v>
      </c>
      <c r="M35" s="84">
        <f>ROUND('FOB Taiwan'!M49*1.05,0)</f>
        <v>5</v>
      </c>
      <c r="N35" s="151"/>
      <c r="O35" s="141"/>
    </row>
    <row r="36" spans="10:15">
      <c r="J36" s="214" t="s">
        <v>202</v>
      </c>
      <c r="K36" s="87" t="s">
        <v>203</v>
      </c>
      <c r="L36" s="35" t="s">
        <v>204</v>
      </c>
      <c r="M36" s="84">
        <f>ROUND('FOB Taiwan'!M50*1.05,0)</f>
        <v>16</v>
      </c>
      <c r="N36" s="85"/>
      <c r="O36" s="86"/>
    </row>
    <row r="37" spans="10:15">
      <c r="J37" s="214"/>
      <c r="K37" s="87" t="s">
        <v>205</v>
      </c>
      <c r="L37" s="35" t="s">
        <v>206</v>
      </c>
      <c r="M37" s="84">
        <f>ROUND('FOB Taiwan'!M51*1.05,0)</f>
        <v>16</v>
      </c>
      <c r="N37" s="85"/>
      <c r="O37" s="86"/>
    </row>
    <row r="38" spans="10:15" ht="32.25" thickBot="1">
      <c r="J38" s="38" t="s">
        <v>207</v>
      </c>
      <c r="K38" s="39" t="s">
        <v>197</v>
      </c>
      <c r="L38" s="40" t="s">
        <v>549</v>
      </c>
      <c r="M38" s="89">
        <v>0.04</v>
      </c>
      <c r="N38" s="41" t="s">
        <v>545</v>
      </c>
      <c r="O38" s="42"/>
    </row>
    <row r="39" spans="10:15" ht="34.5" customHeight="1">
      <c r="J39" s="51"/>
      <c r="K39" s="52"/>
      <c r="L39" s="14"/>
      <c r="M39" s="12"/>
      <c r="N39" s="13"/>
      <c r="O39" s="53"/>
    </row>
    <row r="40" spans="10:15">
      <c r="J40" s="11"/>
      <c r="K40" s="11"/>
      <c r="L40" s="11"/>
      <c r="M40" s="11"/>
      <c r="N40" s="11"/>
      <c r="O40" s="11"/>
    </row>
    <row r="41" spans="10:15">
      <c r="J41" s="11"/>
      <c r="K41" s="11"/>
      <c r="L41" s="11"/>
      <c r="M41" s="11"/>
      <c r="N41" s="11"/>
      <c r="O41" s="11"/>
    </row>
    <row r="42" spans="10:15">
      <c r="J42" s="11"/>
      <c r="K42" s="11"/>
      <c r="L42" s="11"/>
      <c r="M42" s="11"/>
      <c r="N42" s="11"/>
      <c r="O42" s="11"/>
    </row>
    <row r="43" spans="10:15">
      <c r="J43" s="11"/>
      <c r="K43" s="11"/>
      <c r="L43" s="11"/>
      <c r="M43" s="11"/>
      <c r="N43" s="11"/>
      <c r="O43" s="11"/>
    </row>
    <row r="61" spans="10:15" ht="17.25" thickBot="1">
      <c r="J61" s="4" t="s">
        <v>209</v>
      </c>
    </row>
    <row r="62" spans="10:15" ht="31.5">
      <c r="J62" s="29" t="s">
        <v>6</v>
      </c>
      <c r="K62" s="30" t="s">
        <v>2</v>
      </c>
      <c r="L62" s="30" t="s">
        <v>3</v>
      </c>
      <c r="M62" s="31" t="s">
        <v>4</v>
      </c>
      <c r="N62" s="30" t="s">
        <v>5</v>
      </c>
      <c r="O62" s="32" t="s">
        <v>87</v>
      </c>
    </row>
    <row r="63" spans="10:15">
      <c r="J63" s="183" t="s">
        <v>210</v>
      </c>
      <c r="K63" s="85" t="s">
        <v>211</v>
      </c>
      <c r="L63" s="35" t="s">
        <v>212</v>
      </c>
      <c r="M63" s="84">
        <f>ROUND('FOB Taiwan'!M77*1.05,0)</f>
        <v>16</v>
      </c>
      <c r="N63" s="43"/>
      <c r="O63" s="56"/>
    </row>
    <row r="64" spans="10:15">
      <c r="J64" s="183"/>
      <c r="K64" s="85" t="s">
        <v>213</v>
      </c>
      <c r="L64" s="35" t="s">
        <v>214</v>
      </c>
      <c r="M64" s="84">
        <f>ROUND('FOB Taiwan'!M78*1.05,0)</f>
        <v>16</v>
      </c>
      <c r="N64" s="85"/>
      <c r="O64" s="79"/>
    </row>
    <row r="65" spans="10:15">
      <c r="J65" s="88" t="s">
        <v>215</v>
      </c>
      <c r="K65" s="85" t="s">
        <v>216</v>
      </c>
      <c r="L65" s="35" t="s">
        <v>217</v>
      </c>
      <c r="M65" s="84">
        <f>ROUND('FOB Taiwan'!M79*1.05,0)</f>
        <v>5</v>
      </c>
      <c r="N65" s="85"/>
      <c r="O65" s="79"/>
    </row>
    <row r="66" spans="10:15">
      <c r="J66" s="88" t="s">
        <v>44</v>
      </c>
      <c r="K66" s="85" t="s">
        <v>218</v>
      </c>
      <c r="L66" s="35" t="s">
        <v>219</v>
      </c>
      <c r="M66" s="84">
        <f>ROUND('FOB Taiwan'!M80*1.05,0)</f>
        <v>3</v>
      </c>
      <c r="N66" s="85"/>
      <c r="O66" s="86"/>
    </row>
    <row r="67" spans="10:15" ht="33.75" customHeight="1">
      <c r="J67" s="183" t="s">
        <v>45</v>
      </c>
      <c r="K67" s="85" t="s">
        <v>220</v>
      </c>
      <c r="L67" s="35" t="s">
        <v>550</v>
      </c>
      <c r="M67" s="84">
        <f>ROUND('FOB Taiwan'!M81*1.05,0)</f>
        <v>2</v>
      </c>
      <c r="N67" s="94" t="s">
        <v>580</v>
      </c>
      <c r="O67" s="140"/>
    </row>
    <row r="68" spans="10:15" ht="31.5">
      <c r="J68" s="183"/>
      <c r="K68" s="85" t="s">
        <v>221</v>
      </c>
      <c r="L68" s="35" t="s">
        <v>551</v>
      </c>
      <c r="M68" s="84">
        <f>ROUND('FOB Taiwan'!M82*1.05,0)</f>
        <v>2</v>
      </c>
      <c r="N68" s="94" t="s">
        <v>580</v>
      </c>
      <c r="O68" s="141"/>
    </row>
    <row r="69" spans="10:15">
      <c r="J69" s="88" t="s">
        <v>222</v>
      </c>
      <c r="K69" s="85" t="s">
        <v>223</v>
      </c>
      <c r="L69" s="35" t="s">
        <v>224</v>
      </c>
      <c r="M69" s="84">
        <f>ROUND('FOB Taiwan'!M83*1.05,0)</f>
        <v>3</v>
      </c>
      <c r="N69" s="57"/>
      <c r="O69" s="86">
        <v>0.01</v>
      </c>
    </row>
    <row r="70" spans="10:15" ht="30">
      <c r="J70" s="88" t="s">
        <v>46</v>
      </c>
      <c r="K70" s="85" t="s">
        <v>225</v>
      </c>
      <c r="L70" s="35" t="s">
        <v>552</v>
      </c>
      <c r="M70" s="84">
        <v>0.04</v>
      </c>
      <c r="N70" s="96" t="s">
        <v>545</v>
      </c>
      <c r="O70" s="86"/>
    </row>
    <row r="71" spans="10:15" ht="31.5">
      <c r="J71" s="88" t="s">
        <v>47</v>
      </c>
      <c r="K71" s="85" t="s">
        <v>226</v>
      </c>
      <c r="L71" s="35" t="s">
        <v>554</v>
      </c>
      <c r="M71" s="84">
        <f>ROUND('FOB Taiwan'!M85*1.05,0)</f>
        <v>1</v>
      </c>
      <c r="N71" s="43" t="s">
        <v>553</v>
      </c>
      <c r="O71" s="86">
        <v>0.01</v>
      </c>
    </row>
    <row r="72" spans="10:15">
      <c r="J72" s="88" t="s">
        <v>48</v>
      </c>
      <c r="K72" s="85" t="s">
        <v>227</v>
      </c>
      <c r="L72" s="35" t="s">
        <v>228</v>
      </c>
      <c r="M72" s="84">
        <f>ROUND('FOB Taiwan'!M86*1.05,0)</f>
        <v>5</v>
      </c>
      <c r="N72" s="90"/>
      <c r="O72" s="81"/>
    </row>
    <row r="73" spans="10:15" ht="32.25" thickBot="1">
      <c r="J73" s="92" t="s">
        <v>49</v>
      </c>
      <c r="K73" s="41" t="s">
        <v>229</v>
      </c>
      <c r="L73" s="40" t="s">
        <v>555</v>
      </c>
      <c r="M73" s="89">
        <f>ROUND('FOB Taiwan'!M87*1.05,0)</f>
        <v>1</v>
      </c>
      <c r="N73" s="97" t="s">
        <v>553</v>
      </c>
      <c r="O73" s="42">
        <v>0.01</v>
      </c>
    </row>
    <row r="74" spans="10:15">
      <c r="J74" s="55"/>
      <c r="K74" s="13"/>
      <c r="L74" s="14"/>
      <c r="M74" s="12"/>
      <c r="N74" s="82"/>
      <c r="O74" s="53"/>
    </row>
    <row r="75" spans="10:15">
      <c r="J75" s="11"/>
      <c r="K75" s="11"/>
      <c r="L75" s="11"/>
      <c r="M75" s="11"/>
      <c r="N75" s="11"/>
      <c r="O75" s="11"/>
    </row>
    <row r="76" spans="10:15">
      <c r="J76" s="11"/>
      <c r="K76" s="11"/>
      <c r="L76" s="11"/>
      <c r="M76" s="11"/>
      <c r="N76" s="11"/>
      <c r="O76" s="11"/>
    </row>
    <row r="77" spans="10:15">
      <c r="J77" s="11"/>
      <c r="K77" s="11"/>
      <c r="L77" s="11"/>
      <c r="M77" s="11"/>
      <c r="N77" s="11"/>
      <c r="O77" s="11"/>
    </row>
    <row r="79" spans="10:15" ht="17.25" thickBot="1">
      <c r="J79" s="4" t="s">
        <v>230</v>
      </c>
    </row>
    <row r="80" spans="10:15" ht="31.5">
      <c r="J80" s="29" t="s">
        <v>6</v>
      </c>
      <c r="K80" s="30" t="s">
        <v>2</v>
      </c>
      <c r="L80" s="30" t="s">
        <v>3</v>
      </c>
      <c r="M80" s="31" t="s">
        <v>4</v>
      </c>
      <c r="N80" s="30" t="s">
        <v>5</v>
      </c>
      <c r="O80" s="32" t="s">
        <v>87</v>
      </c>
    </row>
    <row r="81" spans="10:15" ht="31.5">
      <c r="J81" s="183" t="s">
        <v>231</v>
      </c>
      <c r="K81" s="85" t="s">
        <v>232</v>
      </c>
      <c r="L81" s="35" t="s">
        <v>556</v>
      </c>
      <c r="M81" s="84">
        <f>ROUND('FOB Taiwan'!M95*1.05,0)</f>
        <v>1</v>
      </c>
      <c r="N81" s="94" t="s">
        <v>553</v>
      </c>
      <c r="O81" s="168"/>
    </row>
    <row r="82" spans="10:15" ht="31.5">
      <c r="J82" s="183"/>
      <c r="K82" s="85" t="s">
        <v>233</v>
      </c>
      <c r="L82" s="35" t="s">
        <v>557</v>
      </c>
      <c r="M82" s="84">
        <f>ROUND('FOB Taiwan'!M96*1.05,0)</f>
        <v>1</v>
      </c>
      <c r="N82" s="94" t="s">
        <v>553</v>
      </c>
      <c r="O82" s="168"/>
    </row>
    <row r="83" spans="10:15">
      <c r="J83" s="183" t="s">
        <v>234</v>
      </c>
      <c r="K83" s="85" t="s">
        <v>235</v>
      </c>
      <c r="L83" s="35" t="s">
        <v>236</v>
      </c>
      <c r="M83" s="84">
        <f>ROUND('FOB Taiwan'!M97*1.05,0)</f>
        <v>16</v>
      </c>
      <c r="N83" s="215"/>
      <c r="O83" s="168"/>
    </row>
    <row r="84" spans="10:15">
      <c r="J84" s="183"/>
      <c r="K84" s="85" t="s">
        <v>237</v>
      </c>
      <c r="L84" s="35" t="s">
        <v>238</v>
      </c>
      <c r="M84" s="84">
        <f>ROUND('FOB Taiwan'!M98*1.05,0)</f>
        <v>16</v>
      </c>
      <c r="N84" s="215"/>
      <c r="O84" s="168"/>
    </row>
    <row r="85" spans="10:15" ht="31.5">
      <c r="J85" s="183" t="s">
        <v>239</v>
      </c>
      <c r="K85" s="85" t="s">
        <v>240</v>
      </c>
      <c r="L85" s="35" t="s">
        <v>558</v>
      </c>
      <c r="M85" s="84">
        <f>ROUND('FOB Taiwan'!M99*1.05,0)</f>
        <v>1</v>
      </c>
      <c r="N85" s="94" t="s">
        <v>553</v>
      </c>
      <c r="O85" s="168"/>
    </row>
    <row r="86" spans="10:15" ht="31.5">
      <c r="J86" s="183"/>
      <c r="K86" s="85" t="s">
        <v>241</v>
      </c>
      <c r="L86" s="35" t="s">
        <v>559</v>
      </c>
      <c r="M86" s="84">
        <f>ROUND('FOB Taiwan'!M100*1.05,0)</f>
        <v>1</v>
      </c>
      <c r="N86" s="94" t="s">
        <v>553</v>
      </c>
      <c r="O86" s="168"/>
    </row>
    <row r="87" spans="10:15">
      <c r="J87" s="88" t="s">
        <v>242</v>
      </c>
      <c r="K87" s="85" t="s">
        <v>243</v>
      </c>
      <c r="L87" s="35" t="s">
        <v>244</v>
      </c>
      <c r="M87" s="84">
        <f>ROUND('FOB Taiwan'!M101*1.05,0)</f>
        <v>3</v>
      </c>
      <c r="N87" s="85"/>
      <c r="O87" s="86"/>
    </row>
    <row r="88" spans="10:15" ht="31.5">
      <c r="J88" s="88" t="s">
        <v>245</v>
      </c>
      <c r="K88" s="85" t="s">
        <v>246</v>
      </c>
      <c r="L88" s="35" t="s">
        <v>562</v>
      </c>
      <c r="M88" s="84">
        <v>0.04</v>
      </c>
      <c r="N88" s="43" t="s">
        <v>545</v>
      </c>
      <c r="O88" s="86"/>
    </row>
    <row r="89" spans="10:15">
      <c r="J89" s="88" t="s">
        <v>50</v>
      </c>
      <c r="K89" s="87" t="s">
        <v>247</v>
      </c>
      <c r="L89" s="35" t="s">
        <v>248</v>
      </c>
      <c r="M89" s="84">
        <f>ROUND('FOB Taiwan'!M103*1.05,0)</f>
        <v>6</v>
      </c>
      <c r="N89" s="87"/>
      <c r="O89" s="95"/>
    </row>
    <row r="90" spans="10:15" ht="31.5">
      <c r="J90" s="88" t="s">
        <v>51</v>
      </c>
      <c r="K90" s="87" t="s">
        <v>249</v>
      </c>
      <c r="L90" s="35" t="s">
        <v>563</v>
      </c>
      <c r="M90" s="84">
        <f>ROUND('FOB Taiwan'!M104*1.05,0)</f>
        <v>1</v>
      </c>
      <c r="N90" s="85" t="s">
        <v>553</v>
      </c>
      <c r="O90" s="95"/>
    </row>
    <row r="91" spans="10:15">
      <c r="J91" s="88" t="s">
        <v>52</v>
      </c>
      <c r="K91" s="87" t="s">
        <v>250</v>
      </c>
      <c r="L91" s="35" t="s">
        <v>251</v>
      </c>
      <c r="M91" s="84">
        <f>ROUND('FOB Taiwan'!M105*1.05,0)</f>
        <v>32</v>
      </c>
      <c r="N91" s="46"/>
      <c r="O91" s="95"/>
    </row>
    <row r="92" spans="10:15" ht="31.5">
      <c r="J92" s="88" t="s">
        <v>53</v>
      </c>
      <c r="K92" s="87" t="s">
        <v>252</v>
      </c>
      <c r="L92" s="35" t="s">
        <v>564</v>
      </c>
      <c r="M92" s="84">
        <v>0.04</v>
      </c>
      <c r="N92" s="43" t="s">
        <v>545</v>
      </c>
      <c r="O92" s="95"/>
    </row>
    <row r="93" spans="10:15">
      <c r="J93" s="183" t="s">
        <v>54</v>
      </c>
      <c r="K93" s="87" t="s">
        <v>253</v>
      </c>
      <c r="L93" s="35" t="s">
        <v>254</v>
      </c>
      <c r="M93" s="84">
        <f>ROUND('FOB Taiwan'!M107*1.05,0)</f>
        <v>158</v>
      </c>
      <c r="N93" s="139"/>
      <c r="O93" s="138"/>
    </row>
    <row r="94" spans="10:15">
      <c r="J94" s="183"/>
      <c r="K94" s="87" t="s">
        <v>255</v>
      </c>
      <c r="L94" s="35" t="s">
        <v>256</v>
      </c>
      <c r="M94" s="84">
        <f>ROUND('FOB Taiwan'!M108*1.05,0)</f>
        <v>242</v>
      </c>
      <c r="N94" s="139"/>
      <c r="O94" s="138"/>
    </row>
    <row r="95" spans="10:15" ht="31.5">
      <c r="J95" s="88" t="s">
        <v>257</v>
      </c>
      <c r="K95" s="87" t="s">
        <v>258</v>
      </c>
      <c r="L95" s="35" t="s">
        <v>566</v>
      </c>
      <c r="M95" s="84">
        <f>ROUND('FOB Taiwan'!M109*1.05,0)</f>
        <v>1</v>
      </c>
      <c r="N95" s="85" t="s">
        <v>591</v>
      </c>
      <c r="O95" s="95"/>
    </row>
    <row r="96" spans="10:15">
      <c r="J96" s="183" t="s">
        <v>110</v>
      </c>
      <c r="K96" s="87" t="s">
        <v>260</v>
      </c>
      <c r="L96" s="35" t="s">
        <v>261</v>
      </c>
      <c r="M96" s="84">
        <f>ROUND('FOB Taiwan'!M110*1.05,0)</f>
        <v>11</v>
      </c>
      <c r="N96" s="139"/>
      <c r="O96" s="138">
        <v>0.03</v>
      </c>
    </row>
    <row r="97" spans="10:15">
      <c r="J97" s="183"/>
      <c r="K97" s="58" t="s">
        <v>262</v>
      </c>
      <c r="L97" s="59" t="s">
        <v>263</v>
      </c>
      <c r="M97" s="84">
        <f>ROUND('FOB Taiwan'!M111*1.05,0)</f>
        <v>11</v>
      </c>
      <c r="N97" s="139"/>
      <c r="O97" s="138"/>
    </row>
    <row r="98" spans="10:15">
      <c r="J98" s="62" t="s">
        <v>264</v>
      </c>
      <c r="K98" s="58" t="s">
        <v>265</v>
      </c>
      <c r="L98" s="59" t="s">
        <v>266</v>
      </c>
      <c r="M98" s="84">
        <f>ROUND('FOB Taiwan'!M112*1.05,0)</f>
        <v>5</v>
      </c>
      <c r="N98" s="58"/>
      <c r="O98" s="61"/>
    </row>
    <row r="99" spans="10:15" ht="32.25" thickBot="1">
      <c r="J99" s="63" t="s">
        <v>55</v>
      </c>
      <c r="K99" s="64" t="s">
        <v>267</v>
      </c>
      <c r="L99" s="65" t="s">
        <v>567</v>
      </c>
      <c r="M99" s="89">
        <v>0.04</v>
      </c>
      <c r="N99" s="76" t="s">
        <v>545</v>
      </c>
      <c r="O99" s="67"/>
    </row>
    <row r="101" spans="10:15" ht="17.25" thickBot="1">
      <c r="J101" s="4" t="s">
        <v>268</v>
      </c>
    </row>
    <row r="102" spans="10:15" ht="31.5">
      <c r="J102" s="29" t="s">
        <v>6</v>
      </c>
      <c r="K102" s="30" t="s">
        <v>2</v>
      </c>
      <c r="L102" s="30" t="s">
        <v>3</v>
      </c>
      <c r="M102" s="31" t="s">
        <v>4</v>
      </c>
      <c r="N102" s="30" t="s">
        <v>5</v>
      </c>
      <c r="O102" s="32" t="s">
        <v>87</v>
      </c>
    </row>
    <row r="103" spans="10:15">
      <c r="J103" s="88" t="s">
        <v>269</v>
      </c>
      <c r="K103" s="85" t="s">
        <v>270</v>
      </c>
      <c r="L103" s="35" t="s">
        <v>271</v>
      </c>
      <c r="M103" s="84">
        <f>ROUND('FOB Taiwan'!M117*1.05,0)</f>
        <v>3</v>
      </c>
      <c r="N103" s="98"/>
      <c r="O103" s="86"/>
    </row>
    <row r="104" spans="10:15">
      <c r="J104" s="88" t="s">
        <v>56</v>
      </c>
      <c r="K104" s="85" t="s">
        <v>272</v>
      </c>
      <c r="L104" s="35" t="s">
        <v>273</v>
      </c>
      <c r="M104" s="84">
        <f>ROUND('FOB Taiwan'!M118*1.05,0)</f>
        <v>3</v>
      </c>
      <c r="N104" s="98"/>
      <c r="O104" s="86"/>
    </row>
    <row r="105" spans="10:15">
      <c r="J105" s="88" t="s">
        <v>57</v>
      </c>
      <c r="K105" s="85" t="s">
        <v>537</v>
      </c>
      <c r="L105" s="35" t="s">
        <v>275</v>
      </c>
      <c r="M105" s="84">
        <f>ROUND('FOB Taiwan'!M119*1.05,0)</f>
        <v>16</v>
      </c>
      <c r="N105" s="98"/>
      <c r="O105" s="86"/>
    </row>
    <row r="106" spans="10:15" ht="25.5">
      <c r="J106" s="88" t="s">
        <v>58</v>
      </c>
      <c r="K106" s="85" t="s">
        <v>225</v>
      </c>
      <c r="L106" s="35" t="s">
        <v>552</v>
      </c>
      <c r="M106" s="84">
        <v>0.04</v>
      </c>
      <c r="N106" s="98" t="s">
        <v>545</v>
      </c>
      <c r="O106" s="86"/>
    </row>
    <row r="107" spans="10:15">
      <c r="J107" s="183" t="s">
        <v>59</v>
      </c>
      <c r="K107" s="85" t="s">
        <v>277</v>
      </c>
      <c r="L107" s="35" t="s">
        <v>569</v>
      </c>
      <c r="M107" s="84">
        <f>ROUND('FOB Taiwan'!M121*1.05,0)</f>
        <v>2</v>
      </c>
      <c r="N107" s="142" t="s">
        <v>592</v>
      </c>
      <c r="O107" s="140"/>
    </row>
    <row r="108" spans="10:15">
      <c r="J108" s="183"/>
      <c r="K108" s="85" t="s">
        <v>278</v>
      </c>
      <c r="L108" s="35" t="s">
        <v>570</v>
      </c>
      <c r="M108" s="84">
        <f>ROUND('FOB Taiwan'!M122*1.05,0)</f>
        <v>2</v>
      </c>
      <c r="N108" s="143"/>
      <c r="O108" s="141"/>
    </row>
    <row r="109" spans="10:15">
      <c r="J109" s="88" t="s">
        <v>279</v>
      </c>
      <c r="K109" s="85" t="s">
        <v>280</v>
      </c>
      <c r="L109" s="35" t="s">
        <v>281</v>
      </c>
      <c r="M109" s="84">
        <f>ROUND('FOB Taiwan'!M123*1.05,0)</f>
        <v>1</v>
      </c>
      <c r="N109" s="98"/>
      <c r="O109" s="86"/>
    </row>
    <row r="110" spans="10:15" ht="25.5">
      <c r="J110" s="88" t="s">
        <v>60</v>
      </c>
      <c r="K110" s="85" t="s">
        <v>282</v>
      </c>
      <c r="L110" s="35" t="s">
        <v>571</v>
      </c>
      <c r="M110" s="84">
        <f>ROUND('FOB Taiwan'!M124*1.05,0)</f>
        <v>1</v>
      </c>
      <c r="N110" s="98" t="s">
        <v>553</v>
      </c>
      <c r="O110" s="86"/>
    </row>
    <row r="111" spans="10:15">
      <c r="J111" s="88" t="s">
        <v>61</v>
      </c>
      <c r="K111" s="85" t="s">
        <v>283</v>
      </c>
      <c r="L111" s="35" t="s">
        <v>284</v>
      </c>
      <c r="M111" s="84">
        <f>ROUND('FOB Taiwan'!M125*1.05,0)</f>
        <v>3</v>
      </c>
      <c r="N111" s="98"/>
      <c r="O111" s="86"/>
    </row>
    <row r="112" spans="10:15" ht="25.5">
      <c r="J112" s="88" t="s">
        <v>62</v>
      </c>
      <c r="K112" s="85" t="s">
        <v>267</v>
      </c>
      <c r="L112" s="35" t="s">
        <v>573</v>
      </c>
      <c r="M112" s="84">
        <v>0.04</v>
      </c>
      <c r="N112" s="98" t="s">
        <v>545</v>
      </c>
      <c r="O112" s="86"/>
    </row>
    <row r="113" spans="10:15" ht="25.5">
      <c r="J113" s="88" t="s">
        <v>63</v>
      </c>
      <c r="K113" s="85" t="s">
        <v>285</v>
      </c>
      <c r="L113" s="35" t="s">
        <v>574</v>
      </c>
      <c r="M113" s="84">
        <f>ROUND('FOB Taiwan'!M127*1.05,0)</f>
        <v>1</v>
      </c>
      <c r="N113" s="98" t="s">
        <v>553</v>
      </c>
      <c r="O113" s="86"/>
    </row>
    <row r="114" spans="10:15" ht="25.5">
      <c r="J114" s="88" t="s">
        <v>64</v>
      </c>
      <c r="K114" s="85" t="s">
        <v>286</v>
      </c>
      <c r="L114" s="35" t="s">
        <v>575</v>
      </c>
      <c r="M114" s="84">
        <f>ROUND('FOB Taiwan'!M128*1.05,0)</f>
        <v>1</v>
      </c>
      <c r="N114" s="98" t="s">
        <v>572</v>
      </c>
      <c r="O114" s="86"/>
    </row>
    <row r="115" spans="10:15">
      <c r="J115" s="183" t="s">
        <v>65</v>
      </c>
      <c r="K115" s="85" t="s">
        <v>287</v>
      </c>
      <c r="L115" s="35" t="s">
        <v>288</v>
      </c>
      <c r="M115" s="84">
        <f>ROUND('FOB Taiwan'!M129*1.05,0)</f>
        <v>16</v>
      </c>
      <c r="N115" s="188"/>
      <c r="O115" s="168">
        <v>0.01</v>
      </c>
    </row>
    <row r="116" spans="10:15">
      <c r="J116" s="183"/>
      <c r="K116" s="85" t="s">
        <v>289</v>
      </c>
      <c r="L116" s="35" t="s">
        <v>290</v>
      </c>
      <c r="M116" s="84">
        <f>ROUND('FOB Taiwan'!M130*1.05,0)</f>
        <v>26</v>
      </c>
      <c r="N116" s="188"/>
      <c r="O116" s="168"/>
    </row>
    <row r="117" spans="10:15">
      <c r="J117" s="183" t="s">
        <v>291</v>
      </c>
      <c r="K117" s="85" t="s">
        <v>292</v>
      </c>
      <c r="L117" s="35" t="s">
        <v>293</v>
      </c>
      <c r="M117" s="84">
        <f>ROUND('FOB Taiwan'!M131*1.05,0)</f>
        <v>1</v>
      </c>
      <c r="N117" s="142"/>
      <c r="O117" s="140"/>
    </row>
    <row r="118" spans="10:15">
      <c r="J118" s="183"/>
      <c r="K118" s="85" t="s">
        <v>294</v>
      </c>
      <c r="L118" s="35" t="s">
        <v>295</v>
      </c>
      <c r="M118" s="84">
        <f>ROUND('FOB Taiwan'!M132*1.05,0)</f>
        <v>1</v>
      </c>
      <c r="N118" s="143"/>
      <c r="O118" s="141"/>
    </row>
    <row r="119" spans="10:15">
      <c r="J119" s="88" t="s">
        <v>296</v>
      </c>
      <c r="K119" s="85" t="s">
        <v>297</v>
      </c>
      <c r="L119" s="35" t="s">
        <v>298</v>
      </c>
      <c r="M119" s="84">
        <f>ROUND('FOB Taiwan'!M133*1.05,0)</f>
        <v>32</v>
      </c>
      <c r="N119" s="98"/>
      <c r="O119" s="86"/>
    </row>
    <row r="120" spans="10:15" ht="25.5">
      <c r="J120" s="88" t="s">
        <v>66</v>
      </c>
      <c r="K120" s="85" t="s">
        <v>299</v>
      </c>
      <c r="L120" s="35" t="s">
        <v>576</v>
      </c>
      <c r="M120" s="84">
        <f>ROUND('FOB Taiwan'!M134*1.05,0)</f>
        <v>2</v>
      </c>
      <c r="N120" s="98" t="s">
        <v>592</v>
      </c>
      <c r="O120" s="86"/>
    </row>
    <row r="121" spans="10:15" ht="25.5">
      <c r="J121" s="88" t="s">
        <v>67</v>
      </c>
      <c r="K121" s="85" t="s">
        <v>300</v>
      </c>
      <c r="L121" s="35" t="s">
        <v>577</v>
      </c>
      <c r="M121" s="84">
        <f>ROUND('FOB Taiwan'!M135*1.05,0)</f>
        <v>1</v>
      </c>
      <c r="N121" s="98" t="s">
        <v>553</v>
      </c>
      <c r="O121" s="86"/>
    </row>
    <row r="122" spans="10:15" ht="25.5">
      <c r="J122" s="88" t="s">
        <v>68</v>
      </c>
      <c r="K122" s="85" t="s">
        <v>301</v>
      </c>
      <c r="L122" s="35" t="s">
        <v>578</v>
      </c>
      <c r="M122" s="84">
        <v>0.04</v>
      </c>
      <c r="N122" s="98" t="s">
        <v>545</v>
      </c>
      <c r="O122" s="86"/>
    </row>
    <row r="123" spans="10:15">
      <c r="J123" s="88" t="s">
        <v>69</v>
      </c>
      <c r="K123" s="85" t="s">
        <v>302</v>
      </c>
      <c r="L123" s="35" t="s">
        <v>303</v>
      </c>
      <c r="M123" s="84">
        <f>ROUND('FOB Taiwan'!M137*1.05,0)</f>
        <v>5</v>
      </c>
      <c r="N123" s="98"/>
      <c r="O123" s="86"/>
    </row>
    <row r="124" spans="10:15" ht="25.5">
      <c r="J124" s="88" t="s">
        <v>70</v>
      </c>
      <c r="K124" s="85" t="s">
        <v>304</v>
      </c>
      <c r="L124" s="35" t="s">
        <v>579</v>
      </c>
      <c r="M124" s="84">
        <f>ROUND('FOB Taiwan'!M138*1.05,0)</f>
        <v>1</v>
      </c>
      <c r="N124" s="98" t="s">
        <v>553</v>
      </c>
      <c r="O124" s="86"/>
    </row>
    <row r="125" spans="10:15" ht="25.5">
      <c r="J125" s="88" t="s">
        <v>71</v>
      </c>
      <c r="K125" s="85" t="s">
        <v>305</v>
      </c>
      <c r="L125" s="35" t="s">
        <v>552</v>
      </c>
      <c r="M125" s="84">
        <v>0.04</v>
      </c>
      <c r="N125" s="98" t="s">
        <v>545</v>
      </c>
      <c r="O125" s="86"/>
    </row>
    <row r="126" spans="10:15" ht="25.5">
      <c r="J126" s="88" t="s">
        <v>72</v>
      </c>
      <c r="K126" s="87" t="s">
        <v>306</v>
      </c>
      <c r="L126" s="35" t="s">
        <v>582</v>
      </c>
      <c r="M126" s="84">
        <f>ROUND('FOB Taiwan'!M140*1.05,0)</f>
        <v>1</v>
      </c>
      <c r="N126" s="98" t="s">
        <v>553</v>
      </c>
      <c r="O126" s="95"/>
    </row>
    <row r="127" spans="10:15" ht="25.5">
      <c r="J127" s="88" t="s">
        <v>73</v>
      </c>
      <c r="K127" s="87" t="s">
        <v>307</v>
      </c>
      <c r="L127" s="35" t="s">
        <v>583</v>
      </c>
      <c r="M127" s="84">
        <f>ROUND('FOB Taiwan'!M141*1.05,0)</f>
        <v>2</v>
      </c>
      <c r="N127" s="98" t="s">
        <v>592</v>
      </c>
      <c r="O127" s="95"/>
    </row>
    <row r="128" spans="10:15" ht="25.5">
      <c r="J128" s="88" t="s">
        <v>74</v>
      </c>
      <c r="K128" s="87" t="s">
        <v>196</v>
      </c>
      <c r="L128" s="35" t="s">
        <v>584</v>
      </c>
      <c r="M128" s="84">
        <v>0.04</v>
      </c>
      <c r="N128" s="98" t="s">
        <v>545</v>
      </c>
      <c r="O128" s="95"/>
    </row>
    <row r="129" spans="10:15">
      <c r="J129" s="88" t="s">
        <v>75</v>
      </c>
      <c r="K129" s="87" t="s">
        <v>309</v>
      </c>
      <c r="L129" s="35" t="s">
        <v>310</v>
      </c>
      <c r="M129" s="84">
        <f>ROUND('FOB Taiwan'!M143*1.05,0)</f>
        <v>3</v>
      </c>
      <c r="N129" s="99"/>
      <c r="O129" s="95"/>
    </row>
    <row r="130" spans="10:15" ht="25.5">
      <c r="J130" s="88" t="s">
        <v>76</v>
      </c>
      <c r="K130" s="58" t="s">
        <v>311</v>
      </c>
      <c r="L130" s="59" t="s">
        <v>585</v>
      </c>
      <c r="M130" s="84">
        <f>ROUND('FOB Taiwan'!M144*1.05,0)</f>
        <v>1</v>
      </c>
      <c r="N130" s="100" t="s">
        <v>553</v>
      </c>
      <c r="O130" s="61"/>
    </row>
    <row r="131" spans="10:15" ht="25.5">
      <c r="J131" s="88" t="s">
        <v>77</v>
      </c>
      <c r="K131" s="58" t="s">
        <v>312</v>
      </c>
      <c r="L131" s="59" t="s">
        <v>586</v>
      </c>
      <c r="M131" s="84">
        <f>ROUND('FOB Taiwan'!M145*1.05,0)</f>
        <v>2</v>
      </c>
      <c r="N131" s="100" t="s">
        <v>580</v>
      </c>
      <c r="O131" s="61"/>
    </row>
    <row r="132" spans="10:15">
      <c r="J132" s="183" t="s">
        <v>78</v>
      </c>
      <c r="K132" s="58" t="s">
        <v>313</v>
      </c>
      <c r="L132" s="59" t="s">
        <v>314</v>
      </c>
      <c r="M132" s="84">
        <f>ROUND('FOB Taiwan'!M146*1.05,0)</f>
        <v>18</v>
      </c>
      <c r="N132" s="189"/>
      <c r="O132" s="191"/>
    </row>
    <row r="133" spans="10:15">
      <c r="J133" s="183"/>
      <c r="K133" s="58" t="s">
        <v>315</v>
      </c>
      <c r="L133" s="59" t="s">
        <v>316</v>
      </c>
      <c r="M133" s="84">
        <f>ROUND('FOB Taiwan'!M147*1.05,0)</f>
        <v>18</v>
      </c>
      <c r="N133" s="190"/>
      <c r="O133" s="192"/>
    </row>
    <row r="134" spans="10:15" ht="25.5">
      <c r="J134" s="88" t="s">
        <v>317</v>
      </c>
      <c r="K134" s="58" t="s">
        <v>318</v>
      </c>
      <c r="L134" s="59" t="s">
        <v>587</v>
      </c>
      <c r="M134" s="84">
        <f>ROUND('FOB Taiwan'!M148*1.05,0)</f>
        <v>1</v>
      </c>
      <c r="N134" s="100" t="s">
        <v>581</v>
      </c>
      <c r="O134" s="61"/>
    </row>
    <row r="135" spans="10:15" ht="17.25" thickBot="1">
      <c r="J135" s="92" t="s">
        <v>110</v>
      </c>
      <c r="K135" s="64" t="s">
        <v>319</v>
      </c>
      <c r="L135" s="65" t="s">
        <v>320</v>
      </c>
      <c r="M135" s="89">
        <f>ROUND('FOB Taiwan'!M149*1.05,0)</f>
        <v>5</v>
      </c>
      <c r="N135" s="64"/>
      <c r="O135" s="67"/>
    </row>
    <row r="137" spans="10:15" ht="17.25" thickBot="1">
      <c r="J137" s="4" t="s">
        <v>321</v>
      </c>
    </row>
    <row r="138" spans="10:15" ht="31.5">
      <c r="J138" s="29" t="s">
        <v>6</v>
      </c>
      <c r="K138" s="30" t="s">
        <v>2</v>
      </c>
      <c r="L138" s="30" t="s">
        <v>3</v>
      </c>
      <c r="M138" s="31" t="s">
        <v>4</v>
      </c>
      <c r="N138" s="30" t="s">
        <v>5</v>
      </c>
      <c r="O138" s="32" t="s">
        <v>87</v>
      </c>
    </row>
    <row r="139" spans="10:15">
      <c r="J139" s="183" t="s">
        <v>322</v>
      </c>
      <c r="K139" s="85" t="s">
        <v>323</v>
      </c>
      <c r="L139" s="35" t="s">
        <v>324</v>
      </c>
      <c r="M139" s="84">
        <f>ROUND('FOB Taiwan'!M153*1.05,0)</f>
        <v>8</v>
      </c>
      <c r="N139" s="146"/>
      <c r="O139" s="140"/>
    </row>
    <row r="140" spans="10:15">
      <c r="J140" s="183"/>
      <c r="K140" s="85" t="s">
        <v>325</v>
      </c>
      <c r="L140" s="35" t="s">
        <v>326</v>
      </c>
      <c r="M140" s="84">
        <f>ROUND('FOB Taiwan'!M154*1.05,0)</f>
        <v>8</v>
      </c>
      <c r="N140" s="151"/>
      <c r="O140" s="141"/>
    </row>
    <row r="141" spans="10:15">
      <c r="J141" s="88" t="s">
        <v>327</v>
      </c>
      <c r="K141" s="85" t="s">
        <v>328</v>
      </c>
      <c r="L141" s="35" t="s">
        <v>329</v>
      </c>
      <c r="M141" s="84">
        <f>ROUND('FOB Taiwan'!M155*1.05,0)</f>
        <v>1</v>
      </c>
      <c r="N141" s="85"/>
      <c r="O141" s="86"/>
    </row>
    <row r="142" spans="10:15">
      <c r="J142" s="183" t="s">
        <v>165</v>
      </c>
      <c r="K142" s="85" t="s">
        <v>331</v>
      </c>
      <c r="L142" s="35" t="s">
        <v>332</v>
      </c>
      <c r="M142" s="84">
        <f>ROUND('FOB Taiwan'!M156*1.05,0)</f>
        <v>205</v>
      </c>
      <c r="N142" s="167"/>
      <c r="O142" s="168" t="s">
        <v>333</v>
      </c>
    </row>
    <row r="143" spans="10:15">
      <c r="J143" s="183"/>
      <c r="K143" s="85" t="s">
        <v>334</v>
      </c>
      <c r="L143" s="35" t="s">
        <v>335</v>
      </c>
      <c r="M143" s="84">
        <f>ROUND('FOB Taiwan'!M157*1.05,0)</f>
        <v>205</v>
      </c>
      <c r="N143" s="167"/>
      <c r="O143" s="168"/>
    </row>
    <row r="144" spans="10:15">
      <c r="J144" s="183"/>
      <c r="K144" s="85" t="s">
        <v>336</v>
      </c>
      <c r="L144" s="35" t="s">
        <v>337</v>
      </c>
      <c r="M144" s="84">
        <f>ROUND('FOB Taiwan'!M158*1.05,0)</f>
        <v>173</v>
      </c>
      <c r="N144" s="167"/>
      <c r="O144" s="168"/>
    </row>
    <row r="145" spans="10:15">
      <c r="J145" s="183"/>
      <c r="K145" s="85" t="s">
        <v>338</v>
      </c>
      <c r="L145" s="35" t="s">
        <v>339</v>
      </c>
      <c r="M145" s="84">
        <f>ROUND('FOB Taiwan'!M159*1.05,0)</f>
        <v>236</v>
      </c>
      <c r="N145" s="167"/>
      <c r="O145" s="168"/>
    </row>
    <row r="146" spans="10:15">
      <c r="J146" s="183"/>
      <c r="K146" s="85" t="s">
        <v>340</v>
      </c>
      <c r="L146" s="35" t="s">
        <v>341</v>
      </c>
      <c r="M146" s="84">
        <f>ROUND('FOB Taiwan'!M160*1.05,0)</f>
        <v>236</v>
      </c>
      <c r="N146" s="167"/>
      <c r="O146" s="168"/>
    </row>
    <row r="147" spans="10:15" ht="31.5">
      <c r="J147" s="88" t="s">
        <v>342</v>
      </c>
      <c r="K147" s="85" t="s">
        <v>225</v>
      </c>
      <c r="L147" s="35" t="s">
        <v>552</v>
      </c>
      <c r="M147" s="84">
        <v>0.04</v>
      </c>
      <c r="N147" s="85" t="s">
        <v>545</v>
      </c>
      <c r="O147" s="86"/>
    </row>
    <row r="148" spans="10:15">
      <c r="J148" s="183" t="s">
        <v>79</v>
      </c>
      <c r="K148" s="85" t="s">
        <v>344</v>
      </c>
      <c r="L148" s="35" t="s">
        <v>345</v>
      </c>
      <c r="M148" s="84">
        <f>ROUND('FOB Taiwan'!M162*1.05,0)</f>
        <v>210</v>
      </c>
      <c r="N148" s="146"/>
      <c r="O148" s="140"/>
    </row>
    <row r="149" spans="10:15">
      <c r="J149" s="183"/>
      <c r="K149" s="85" t="s">
        <v>346</v>
      </c>
      <c r="L149" s="35" t="s">
        <v>347</v>
      </c>
      <c r="M149" s="84">
        <f>ROUND('FOB Taiwan'!M163*1.05,0)</f>
        <v>210</v>
      </c>
      <c r="N149" s="147"/>
      <c r="O149" s="149"/>
    </row>
    <row r="150" spans="10:15" ht="17.25" thickBot="1">
      <c r="J150" s="184"/>
      <c r="K150" s="41" t="s">
        <v>348</v>
      </c>
      <c r="L150" s="40" t="s">
        <v>349</v>
      </c>
      <c r="M150" s="89">
        <f>ROUND('FOB Taiwan'!M164*1.05,0)</f>
        <v>179</v>
      </c>
      <c r="N150" s="148"/>
      <c r="O150" s="150"/>
    </row>
    <row r="151" spans="10:15">
      <c r="J151" s="68"/>
      <c r="K151" s="13"/>
      <c r="L151" s="14"/>
      <c r="M151" s="12"/>
      <c r="N151" s="13"/>
      <c r="O151" s="53"/>
    </row>
    <row r="152" spans="10:15">
      <c r="J152" s="68"/>
      <c r="K152" s="13"/>
      <c r="L152" s="14"/>
      <c r="M152" s="12"/>
      <c r="N152" s="13"/>
      <c r="O152" s="53"/>
    </row>
    <row r="153" spans="10:15">
      <c r="J153" s="68"/>
      <c r="K153" s="13"/>
      <c r="L153" s="14"/>
      <c r="M153" s="12"/>
      <c r="N153" s="13"/>
      <c r="O153" s="53"/>
    </row>
    <row r="154" spans="10:15">
      <c r="J154" s="68"/>
      <c r="K154" s="13"/>
      <c r="L154" s="14"/>
      <c r="M154" s="12"/>
      <c r="N154" s="13"/>
      <c r="O154" s="53"/>
    </row>
    <row r="155" spans="10:15">
      <c r="J155" s="68"/>
      <c r="K155" s="13"/>
      <c r="L155" s="14"/>
      <c r="M155" s="12"/>
      <c r="N155" s="13"/>
      <c r="O155" s="53"/>
    </row>
    <row r="156" spans="10:15">
      <c r="J156" s="68"/>
      <c r="K156" s="13"/>
      <c r="L156" s="14"/>
      <c r="M156" s="12"/>
      <c r="N156" s="13"/>
      <c r="O156" s="53"/>
    </row>
    <row r="157" spans="10:15">
      <c r="J157" s="68"/>
      <c r="K157" s="13"/>
      <c r="L157" s="14"/>
      <c r="M157" s="12"/>
      <c r="N157" s="13"/>
      <c r="O157" s="53"/>
    </row>
    <row r="158" spans="10:15">
      <c r="J158" s="68"/>
      <c r="K158" s="13"/>
      <c r="L158" s="14"/>
      <c r="M158" s="12"/>
      <c r="N158" s="13"/>
      <c r="O158" s="53"/>
    </row>
    <row r="159" spans="10:15">
      <c r="J159" s="68"/>
      <c r="K159" s="69"/>
      <c r="L159" s="14"/>
      <c r="M159" s="12"/>
      <c r="N159" s="13"/>
      <c r="O159" s="53"/>
    </row>
    <row r="160" spans="10:15">
      <c r="J160" s="68"/>
      <c r="K160" s="13"/>
      <c r="L160" s="14"/>
      <c r="M160" s="12"/>
      <c r="N160" s="13"/>
      <c r="O160" s="53"/>
    </row>
    <row r="161" spans="10:15">
      <c r="J161" s="68"/>
      <c r="K161" s="13"/>
      <c r="L161" s="14"/>
      <c r="M161" s="12"/>
      <c r="N161" s="13"/>
      <c r="O161" s="53"/>
    </row>
    <row r="162" spans="10:15">
      <c r="J162" s="19"/>
      <c r="K162" s="19"/>
      <c r="M162" s="20"/>
      <c r="N162" s="19"/>
      <c r="O162" s="21"/>
    </row>
    <row r="163" spans="10:15">
      <c r="J163" s="19"/>
      <c r="K163" s="19"/>
      <c r="M163" s="20"/>
      <c r="N163" s="19"/>
      <c r="O163" s="21"/>
    </row>
    <row r="164" spans="10:15">
      <c r="J164" s="19"/>
      <c r="K164" s="19"/>
      <c r="M164" s="20"/>
      <c r="N164" s="19"/>
      <c r="O164" s="21"/>
    </row>
    <row r="165" spans="10:15">
      <c r="J165" s="19"/>
      <c r="K165" s="19"/>
      <c r="M165" s="20"/>
      <c r="N165" s="19"/>
      <c r="O165" s="21"/>
    </row>
    <row r="166" spans="10:15">
      <c r="J166" s="19"/>
      <c r="K166" s="19"/>
      <c r="M166" s="20"/>
      <c r="N166" s="19"/>
      <c r="O166" s="21"/>
    </row>
    <row r="167" spans="10:15">
      <c r="J167" s="19"/>
      <c r="K167" s="19"/>
      <c r="M167" s="20"/>
      <c r="N167" s="19"/>
      <c r="O167" s="21"/>
    </row>
    <row r="168" spans="10:15">
      <c r="J168" s="19"/>
      <c r="K168" s="19"/>
      <c r="M168" s="20"/>
      <c r="N168" s="19"/>
      <c r="O168" s="21"/>
    </row>
    <row r="169" spans="10:15">
      <c r="J169" s="19"/>
      <c r="K169" s="19"/>
      <c r="M169" s="20"/>
      <c r="N169" s="19"/>
      <c r="O169" s="21"/>
    </row>
    <row r="170" spans="10:15">
      <c r="J170" s="19"/>
      <c r="K170" s="19"/>
      <c r="M170" s="20"/>
      <c r="N170" s="19"/>
      <c r="O170" s="21"/>
    </row>
    <row r="171" spans="10:15">
      <c r="J171" s="19"/>
      <c r="K171" s="19"/>
      <c r="M171" s="20"/>
      <c r="N171" s="19"/>
      <c r="O171" s="21"/>
    </row>
    <row r="172" spans="10:15">
      <c r="J172" s="19"/>
      <c r="K172" s="19"/>
      <c r="M172" s="20"/>
      <c r="N172" s="19"/>
      <c r="O172" s="21"/>
    </row>
    <row r="173" spans="10:15" ht="17.25" thickBot="1">
      <c r="J173" s="4" t="s">
        <v>350</v>
      </c>
    </row>
    <row r="174" spans="10:15" ht="31.5">
      <c r="J174" s="29" t="s">
        <v>6</v>
      </c>
      <c r="K174" s="30" t="s">
        <v>2</v>
      </c>
      <c r="L174" s="30" t="s">
        <v>3</v>
      </c>
      <c r="M174" s="31" t="s">
        <v>4</v>
      </c>
      <c r="N174" s="30" t="s">
        <v>5</v>
      </c>
      <c r="O174" s="32" t="s">
        <v>87</v>
      </c>
    </row>
    <row r="175" spans="10:15">
      <c r="J175" s="88" t="s">
        <v>88</v>
      </c>
      <c r="K175" s="85" t="s">
        <v>89</v>
      </c>
      <c r="L175" s="35" t="s">
        <v>90</v>
      </c>
      <c r="M175" s="84">
        <f>ROUND('FOB Taiwan'!M189*1.05,0)</f>
        <v>8</v>
      </c>
      <c r="N175" s="49"/>
      <c r="O175" s="56"/>
    </row>
    <row r="176" spans="10:15">
      <c r="J176" s="170" t="s">
        <v>351</v>
      </c>
      <c r="K176" s="85" t="s">
        <v>539</v>
      </c>
      <c r="L176" s="49" t="s">
        <v>353</v>
      </c>
      <c r="M176" s="84">
        <f>ROUND('FOB Taiwan'!M190*1.05,0)</f>
        <v>100</v>
      </c>
      <c r="N176" s="180"/>
      <c r="O176" s="140"/>
    </row>
    <row r="177" spans="10:15">
      <c r="J177" s="171"/>
      <c r="K177" s="85" t="s">
        <v>541</v>
      </c>
      <c r="L177" s="49" t="s">
        <v>355</v>
      </c>
      <c r="M177" s="84">
        <f>ROUND('FOB Taiwan'!M191*1.05,0)</f>
        <v>84</v>
      </c>
      <c r="N177" s="181"/>
      <c r="O177" s="141"/>
    </row>
    <row r="178" spans="10:15">
      <c r="J178" s="183" t="s">
        <v>85</v>
      </c>
      <c r="K178" s="85" t="s">
        <v>91</v>
      </c>
      <c r="L178" s="49" t="s">
        <v>92</v>
      </c>
      <c r="M178" s="84">
        <f>ROUND('FOB Taiwan'!M192*1.05,0)</f>
        <v>8</v>
      </c>
      <c r="N178" s="180"/>
      <c r="O178" s="140"/>
    </row>
    <row r="179" spans="10:15">
      <c r="J179" s="183"/>
      <c r="K179" s="85" t="s">
        <v>93</v>
      </c>
      <c r="L179" s="35" t="s">
        <v>94</v>
      </c>
      <c r="M179" s="84">
        <f>ROUND('FOB Taiwan'!M193*1.05,0)</f>
        <v>8</v>
      </c>
      <c r="N179" s="182"/>
      <c r="O179" s="149"/>
    </row>
    <row r="180" spans="10:15">
      <c r="J180" s="183"/>
      <c r="K180" s="85" t="s">
        <v>95</v>
      </c>
      <c r="L180" s="35" t="s">
        <v>96</v>
      </c>
      <c r="M180" s="84">
        <f>ROUND('FOB Taiwan'!M194*1.05,0)</f>
        <v>8</v>
      </c>
      <c r="N180" s="182"/>
      <c r="O180" s="149"/>
    </row>
    <row r="181" spans="10:15">
      <c r="J181" s="183"/>
      <c r="K181" s="85" t="s">
        <v>97</v>
      </c>
      <c r="L181" s="35" t="s">
        <v>98</v>
      </c>
      <c r="M181" s="84">
        <f>ROUND('FOB Taiwan'!M195*1.05,0)</f>
        <v>8</v>
      </c>
      <c r="N181" s="182"/>
      <c r="O181" s="149"/>
    </row>
    <row r="182" spans="10:15">
      <c r="J182" s="183"/>
      <c r="K182" s="85" t="s">
        <v>99</v>
      </c>
      <c r="L182" s="35" t="s">
        <v>100</v>
      </c>
      <c r="M182" s="84">
        <f>ROUND('FOB Taiwan'!M196*1.05,0)</f>
        <v>8</v>
      </c>
      <c r="N182" s="182"/>
      <c r="O182" s="149"/>
    </row>
    <row r="183" spans="10:15">
      <c r="J183" s="183"/>
      <c r="K183" s="85" t="s">
        <v>101</v>
      </c>
      <c r="L183" s="35" t="s">
        <v>102</v>
      </c>
      <c r="M183" s="84">
        <f>ROUND('FOB Taiwan'!M197*1.05,0)</f>
        <v>8</v>
      </c>
      <c r="N183" s="182"/>
      <c r="O183" s="149"/>
    </row>
    <row r="184" spans="10:15">
      <c r="J184" s="183"/>
      <c r="K184" s="85" t="s">
        <v>103</v>
      </c>
      <c r="L184" s="35" t="s">
        <v>104</v>
      </c>
      <c r="M184" s="84">
        <f>ROUND('FOB Taiwan'!M198*1.05,0)</f>
        <v>8</v>
      </c>
      <c r="N184" s="182"/>
      <c r="O184" s="149"/>
    </row>
    <row r="185" spans="10:15">
      <c r="J185" s="183"/>
      <c r="K185" s="85" t="s">
        <v>105</v>
      </c>
      <c r="L185" s="35" t="s">
        <v>106</v>
      </c>
      <c r="M185" s="84">
        <f>ROUND('FOB Taiwan'!M199*1.05,0)</f>
        <v>8</v>
      </c>
      <c r="N185" s="181"/>
      <c r="O185" s="141"/>
    </row>
    <row r="186" spans="10:15">
      <c r="J186" s="88" t="s">
        <v>107</v>
      </c>
      <c r="K186" s="85" t="s">
        <v>108</v>
      </c>
      <c r="L186" s="35" t="s">
        <v>109</v>
      </c>
      <c r="M186" s="84">
        <f>ROUND('FOB Taiwan'!M200*1.05,0)</f>
        <v>8</v>
      </c>
      <c r="N186" s="85"/>
      <c r="O186" s="86"/>
    </row>
    <row r="187" spans="10:15">
      <c r="J187" s="88" t="s">
        <v>110</v>
      </c>
      <c r="K187" s="85" t="s">
        <v>111</v>
      </c>
      <c r="L187" s="35" t="s">
        <v>112</v>
      </c>
      <c r="M187" s="84">
        <f>ROUND('FOB Taiwan'!M201*1.05,0)</f>
        <v>11</v>
      </c>
      <c r="N187" s="85"/>
      <c r="O187" s="86"/>
    </row>
    <row r="188" spans="10:15">
      <c r="J188" s="183" t="s">
        <v>113</v>
      </c>
      <c r="K188" s="85" t="s">
        <v>114</v>
      </c>
      <c r="L188" s="35" t="s">
        <v>115</v>
      </c>
      <c r="M188" s="84">
        <f>ROUND('FOB Taiwan'!M202*1.05,0)</f>
        <v>205</v>
      </c>
      <c r="N188" s="167" t="s">
        <v>116</v>
      </c>
      <c r="O188" s="168"/>
    </row>
    <row r="189" spans="10:15">
      <c r="J189" s="183"/>
      <c r="K189" s="85" t="s">
        <v>117</v>
      </c>
      <c r="L189" s="35" t="s">
        <v>118</v>
      </c>
      <c r="M189" s="84">
        <f>ROUND('FOB Taiwan'!M203*1.05,0)</f>
        <v>205</v>
      </c>
      <c r="N189" s="167"/>
      <c r="O189" s="168"/>
    </row>
    <row r="190" spans="10:15">
      <c r="J190" s="183"/>
      <c r="K190" s="85" t="s">
        <v>119</v>
      </c>
      <c r="L190" s="35" t="s">
        <v>120</v>
      </c>
      <c r="M190" s="84">
        <f>ROUND('FOB Taiwan'!M204*1.05,0)</f>
        <v>205</v>
      </c>
      <c r="N190" s="167"/>
      <c r="O190" s="168"/>
    </row>
    <row r="191" spans="10:15">
      <c r="J191" s="183"/>
      <c r="K191" s="85" t="s">
        <v>121</v>
      </c>
      <c r="L191" s="35" t="s">
        <v>122</v>
      </c>
      <c r="M191" s="84">
        <f>ROUND('FOB Taiwan'!M205*1.05,0)</f>
        <v>205</v>
      </c>
      <c r="N191" s="167"/>
      <c r="O191" s="168"/>
    </row>
    <row r="192" spans="10:15" ht="36" customHeight="1">
      <c r="J192" s="183" t="s">
        <v>123</v>
      </c>
      <c r="K192" s="85" t="s">
        <v>124</v>
      </c>
      <c r="L192" s="35" t="s">
        <v>125</v>
      </c>
      <c r="M192" s="84">
        <f>ROUND('FOB Taiwan'!M206*1.05,0)</f>
        <v>415</v>
      </c>
      <c r="N192" s="167" t="s">
        <v>116</v>
      </c>
      <c r="O192" s="168"/>
    </row>
    <row r="193" spans="1:15" ht="36" customHeight="1">
      <c r="J193" s="183"/>
      <c r="K193" s="85" t="s">
        <v>126</v>
      </c>
      <c r="L193" s="35" t="s">
        <v>127</v>
      </c>
      <c r="M193" s="84">
        <f>ROUND('FOB Taiwan'!M207*1.05,0)</f>
        <v>415</v>
      </c>
      <c r="N193" s="167"/>
      <c r="O193" s="168"/>
    </row>
    <row r="194" spans="1:15" ht="36" customHeight="1">
      <c r="J194" s="183" t="s">
        <v>128</v>
      </c>
      <c r="K194" s="85" t="s">
        <v>129</v>
      </c>
      <c r="L194" s="35" t="s">
        <v>130</v>
      </c>
      <c r="M194" s="84">
        <f>ROUND('FOB Taiwan'!M208*1.05,0)</f>
        <v>26</v>
      </c>
      <c r="N194" s="167" t="s">
        <v>116</v>
      </c>
      <c r="O194" s="168"/>
    </row>
    <row r="195" spans="1:15" ht="36" customHeight="1">
      <c r="J195" s="183"/>
      <c r="K195" s="85" t="s">
        <v>131</v>
      </c>
      <c r="L195" s="35" t="s">
        <v>132</v>
      </c>
      <c r="M195" s="84">
        <f>ROUND('FOB Taiwan'!M209*1.05,0)</f>
        <v>26</v>
      </c>
      <c r="N195" s="167"/>
      <c r="O195" s="168"/>
    </row>
    <row r="196" spans="1:15" ht="31.5">
      <c r="J196" s="183" t="s">
        <v>133</v>
      </c>
      <c r="K196" s="85" t="s">
        <v>134</v>
      </c>
      <c r="L196" s="35" t="s">
        <v>135</v>
      </c>
      <c r="M196" s="84">
        <f>ROUND('FOB Taiwan'!M210*1.05,0)</f>
        <v>26</v>
      </c>
      <c r="N196" s="167" t="s">
        <v>136</v>
      </c>
      <c r="O196" s="168"/>
    </row>
    <row r="197" spans="1:15" ht="31.5">
      <c r="J197" s="183"/>
      <c r="K197" s="85" t="s">
        <v>137</v>
      </c>
      <c r="L197" s="35" t="s">
        <v>138</v>
      </c>
      <c r="M197" s="84">
        <f>ROUND('FOB Taiwan'!M211*1.05,0)</f>
        <v>26</v>
      </c>
      <c r="N197" s="167"/>
      <c r="O197" s="168"/>
    </row>
    <row r="198" spans="1:15" ht="31.5">
      <c r="J198" s="183" t="s">
        <v>139</v>
      </c>
      <c r="K198" s="85" t="s">
        <v>140</v>
      </c>
      <c r="L198" s="35" t="s">
        <v>543</v>
      </c>
      <c r="M198" s="84">
        <f>ROUND('FOB Taiwan'!M212*1.05,0)</f>
        <v>24</v>
      </c>
      <c r="N198" s="167" t="s">
        <v>136</v>
      </c>
      <c r="O198" s="168"/>
    </row>
    <row r="199" spans="1:15">
      <c r="J199" s="183"/>
      <c r="K199" s="85" t="s">
        <v>141</v>
      </c>
      <c r="L199" s="35" t="s">
        <v>142</v>
      </c>
      <c r="M199" s="84">
        <f>ROUND('FOB Taiwan'!M213*1.05,0)</f>
        <v>16</v>
      </c>
      <c r="N199" s="167"/>
      <c r="O199" s="168"/>
    </row>
    <row r="200" spans="1:15" ht="31.5">
      <c r="J200" s="183"/>
      <c r="K200" s="85" t="s">
        <v>143</v>
      </c>
      <c r="L200" s="35" t="s">
        <v>544</v>
      </c>
      <c r="M200" s="84">
        <f>ROUND('FOB Taiwan'!M214*1.05,0)</f>
        <v>24</v>
      </c>
      <c r="N200" s="167"/>
      <c r="O200" s="168"/>
    </row>
    <row r="201" spans="1:15">
      <c r="J201" s="183"/>
      <c r="K201" s="85" t="s">
        <v>144</v>
      </c>
      <c r="L201" s="35" t="s">
        <v>145</v>
      </c>
      <c r="M201" s="84">
        <f>ROUND('FOB Taiwan'!M215*1.05,0)</f>
        <v>16</v>
      </c>
      <c r="N201" s="167"/>
      <c r="O201" s="168"/>
    </row>
    <row r="202" spans="1:15">
      <c r="J202" s="93" t="s">
        <v>146</v>
      </c>
      <c r="K202" s="85" t="s">
        <v>147</v>
      </c>
      <c r="L202" s="35" t="s">
        <v>148</v>
      </c>
      <c r="M202" s="84">
        <f>ROUND('FOB Taiwan'!M216*1.05,0)</f>
        <v>11</v>
      </c>
      <c r="N202" s="85" t="s">
        <v>136</v>
      </c>
      <c r="O202" s="86"/>
    </row>
    <row r="203" spans="1:15">
      <c r="J203" s="169" t="s">
        <v>86</v>
      </c>
      <c r="K203" s="71" t="s">
        <v>149</v>
      </c>
      <c r="L203" s="59" t="s">
        <v>150</v>
      </c>
      <c r="M203" s="84">
        <f>ROUND('FOB Taiwan'!M217*1.05,0)</f>
        <v>310</v>
      </c>
      <c r="N203" s="71" t="s">
        <v>136</v>
      </c>
      <c r="O203" s="73"/>
    </row>
    <row r="204" spans="1:15">
      <c r="J204" s="169"/>
      <c r="K204" s="71" t="s">
        <v>151</v>
      </c>
      <c r="L204" s="59" t="s">
        <v>152</v>
      </c>
      <c r="M204" s="84">
        <f>ROUND('FOB Taiwan'!M218*1.05,0)</f>
        <v>205</v>
      </c>
      <c r="N204" s="71" t="s">
        <v>136</v>
      </c>
      <c r="O204" s="73"/>
    </row>
    <row r="205" spans="1:15">
      <c r="J205" s="74" t="s">
        <v>527</v>
      </c>
      <c r="K205" s="71" t="s">
        <v>153</v>
      </c>
      <c r="L205" s="59" t="s">
        <v>154</v>
      </c>
      <c r="M205" s="84">
        <f>ROUND('FOB Taiwan'!M219*1.05,0)</f>
        <v>263</v>
      </c>
      <c r="N205" s="71" t="s">
        <v>136</v>
      </c>
      <c r="O205" s="73"/>
    </row>
    <row r="206" spans="1:15" ht="17.25" thickBot="1">
      <c r="J206" s="75" t="s">
        <v>110</v>
      </c>
      <c r="K206" s="76" t="s">
        <v>155</v>
      </c>
      <c r="L206" s="65" t="s">
        <v>156</v>
      </c>
      <c r="M206" s="89">
        <f>ROUND('FOB Taiwan'!M220*1.05,0)</f>
        <v>494</v>
      </c>
      <c r="N206" s="76" t="s">
        <v>136</v>
      </c>
      <c r="O206" s="78"/>
    </row>
    <row r="207" spans="1:15" s="23" customFormat="1" thickBot="1">
      <c r="A207" s="22" t="s">
        <v>356</v>
      </c>
      <c r="J207" s="24"/>
      <c r="K207" s="24"/>
      <c r="L207" s="25"/>
      <c r="M207" s="26"/>
      <c r="N207" s="24"/>
      <c r="O207" s="27"/>
    </row>
    <row r="208" spans="1:15" s="23" customFormat="1" ht="16.5" customHeight="1" thickBot="1">
      <c r="A208" s="187" t="s">
        <v>357</v>
      </c>
      <c r="B208" s="186"/>
      <c r="C208" s="186" t="s">
        <v>358</v>
      </c>
      <c r="D208" s="186" t="s">
        <v>359</v>
      </c>
      <c r="E208" s="186" t="s">
        <v>360</v>
      </c>
      <c r="F208" s="186"/>
      <c r="G208" s="186" t="s">
        <v>361</v>
      </c>
      <c r="H208" s="186"/>
      <c r="I208" s="186" t="s">
        <v>362</v>
      </c>
      <c r="J208" s="186"/>
      <c r="K208" s="186" t="s">
        <v>363</v>
      </c>
      <c r="L208" s="186"/>
      <c r="M208" s="186"/>
      <c r="N208" s="186"/>
      <c r="O208" s="222"/>
    </row>
    <row r="209" spans="1:15" s="23" customFormat="1" ht="15.75">
      <c r="A209" s="122" t="s">
        <v>364</v>
      </c>
      <c r="B209" s="123"/>
      <c r="C209" s="123" t="s">
        <v>365</v>
      </c>
      <c r="D209" s="123"/>
      <c r="E209" s="221" t="s">
        <v>264</v>
      </c>
      <c r="F209" s="123"/>
      <c r="G209" s="123" t="s">
        <v>193</v>
      </c>
      <c r="H209" s="123"/>
      <c r="I209" s="123" t="s">
        <v>265</v>
      </c>
      <c r="J209" s="123"/>
      <c r="K209" s="156" t="s">
        <v>369</v>
      </c>
      <c r="L209" s="156"/>
      <c r="M209" s="156"/>
      <c r="N209" s="156"/>
      <c r="O209" s="157"/>
    </row>
    <row r="210" spans="1:15" s="50" customFormat="1" ht="16.5" customHeight="1">
      <c r="A210" s="124"/>
      <c r="B210" s="125"/>
      <c r="C210" s="125"/>
      <c r="D210" s="125"/>
      <c r="E210" s="163" t="s">
        <v>370</v>
      </c>
      <c r="F210" s="163"/>
      <c r="G210" s="125" t="s">
        <v>193</v>
      </c>
      <c r="H210" s="125"/>
      <c r="I210" s="164" t="s">
        <v>267</v>
      </c>
      <c r="J210" s="164"/>
      <c r="K210" s="134" t="s">
        <v>372</v>
      </c>
      <c r="L210" s="134"/>
      <c r="M210" s="134"/>
      <c r="N210" s="134"/>
      <c r="O210" s="135"/>
    </row>
    <row r="211" spans="1:15" s="50" customFormat="1" ht="16.5" customHeight="1">
      <c r="A211" s="124"/>
      <c r="B211" s="125"/>
      <c r="C211" s="125"/>
      <c r="D211" s="125"/>
      <c r="E211" s="163" t="s">
        <v>373</v>
      </c>
      <c r="F211" s="163"/>
      <c r="G211" s="125" t="s">
        <v>193</v>
      </c>
      <c r="H211" s="125"/>
      <c r="I211" s="164" t="s">
        <v>267</v>
      </c>
      <c r="J211" s="164"/>
      <c r="K211" s="134" t="s">
        <v>374</v>
      </c>
      <c r="L211" s="134"/>
      <c r="M211" s="134"/>
      <c r="N211" s="134"/>
      <c r="O211" s="135"/>
    </row>
    <row r="212" spans="1:15" s="50" customFormat="1" ht="16.5" customHeight="1">
      <c r="A212" s="124"/>
      <c r="B212" s="125"/>
      <c r="C212" s="125"/>
      <c r="D212" s="125"/>
      <c r="E212" s="163" t="s">
        <v>373</v>
      </c>
      <c r="F212" s="163"/>
      <c r="G212" s="125" t="s">
        <v>193</v>
      </c>
      <c r="H212" s="125"/>
      <c r="I212" s="164" t="s">
        <v>346</v>
      </c>
      <c r="J212" s="164"/>
      <c r="K212" s="134" t="s">
        <v>376</v>
      </c>
      <c r="L212" s="134"/>
      <c r="M212" s="134"/>
      <c r="N212" s="134"/>
      <c r="O212" s="135"/>
    </row>
    <row r="213" spans="1:15" s="50" customFormat="1" ht="16.5" customHeight="1" thickBot="1">
      <c r="A213" s="126"/>
      <c r="B213" s="127"/>
      <c r="C213" s="127"/>
      <c r="D213" s="127"/>
      <c r="E213" s="166" t="s">
        <v>373</v>
      </c>
      <c r="F213" s="166"/>
      <c r="G213" s="127" t="s">
        <v>193</v>
      </c>
      <c r="H213" s="127"/>
      <c r="I213" s="165" t="s">
        <v>348</v>
      </c>
      <c r="J213" s="165"/>
      <c r="K213" s="161" t="s">
        <v>378</v>
      </c>
      <c r="L213" s="161"/>
      <c r="M213" s="161"/>
      <c r="N213" s="161"/>
      <c r="O213" s="162"/>
    </row>
    <row r="214" spans="1:15" s="50" customFormat="1" ht="16.5" customHeight="1">
      <c r="A214" s="122" t="s">
        <v>379</v>
      </c>
      <c r="B214" s="123"/>
      <c r="C214" s="123" t="s">
        <v>380</v>
      </c>
      <c r="D214" s="123"/>
      <c r="E214" s="185" t="s">
        <v>207</v>
      </c>
      <c r="F214" s="185"/>
      <c r="G214" s="177" t="s">
        <v>196</v>
      </c>
      <c r="H214" s="177"/>
      <c r="I214" s="177" t="s">
        <v>197</v>
      </c>
      <c r="J214" s="177"/>
      <c r="K214" s="178" t="s">
        <v>384</v>
      </c>
      <c r="L214" s="178"/>
      <c r="M214" s="178"/>
      <c r="N214" s="178"/>
      <c r="O214" s="179"/>
    </row>
    <row r="215" spans="1:15" s="50" customFormat="1" ht="16.5" customHeight="1">
      <c r="A215" s="124"/>
      <c r="B215" s="125"/>
      <c r="C215" s="125"/>
      <c r="D215" s="125"/>
      <c r="E215" s="163" t="s">
        <v>245</v>
      </c>
      <c r="F215" s="163"/>
      <c r="G215" s="164" t="s">
        <v>386</v>
      </c>
      <c r="H215" s="164"/>
      <c r="I215" s="164" t="s">
        <v>246</v>
      </c>
      <c r="J215" s="164"/>
      <c r="K215" s="172" t="s">
        <v>388</v>
      </c>
      <c r="L215" s="173"/>
      <c r="M215" s="173"/>
      <c r="N215" s="173"/>
      <c r="O215" s="174"/>
    </row>
    <row r="216" spans="1:15" s="50" customFormat="1" ht="16.5" customHeight="1">
      <c r="A216" s="124"/>
      <c r="B216" s="125"/>
      <c r="C216" s="125"/>
      <c r="D216" s="125"/>
      <c r="E216" s="163" t="s">
        <v>110</v>
      </c>
      <c r="F216" s="163"/>
      <c r="G216" s="164" t="s">
        <v>389</v>
      </c>
      <c r="H216" s="164"/>
      <c r="I216" s="164" t="s">
        <v>260</v>
      </c>
      <c r="J216" s="164"/>
      <c r="K216" s="172" t="s">
        <v>391</v>
      </c>
      <c r="L216" s="173"/>
      <c r="M216" s="173"/>
      <c r="N216" s="173"/>
      <c r="O216" s="174"/>
    </row>
    <row r="217" spans="1:15" s="50" customFormat="1" ht="16.5" customHeight="1">
      <c r="A217" s="124"/>
      <c r="B217" s="125"/>
      <c r="C217" s="125"/>
      <c r="D217" s="125"/>
      <c r="E217" s="163" t="s">
        <v>392</v>
      </c>
      <c r="F217" s="163"/>
      <c r="G217" s="164" t="s">
        <v>393</v>
      </c>
      <c r="H217" s="164"/>
      <c r="I217" s="164" t="s">
        <v>277</v>
      </c>
      <c r="J217" s="164"/>
      <c r="K217" s="172" t="s">
        <v>395</v>
      </c>
      <c r="L217" s="173"/>
      <c r="M217" s="173"/>
      <c r="N217" s="173"/>
      <c r="O217" s="174"/>
    </row>
    <row r="218" spans="1:15" s="50" customFormat="1" ht="16.5" customHeight="1">
      <c r="A218" s="124"/>
      <c r="B218" s="125"/>
      <c r="C218" s="125"/>
      <c r="D218" s="125"/>
      <c r="E218" s="163" t="s">
        <v>392</v>
      </c>
      <c r="F218" s="163"/>
      <c r="G218" s="164" t="s">
        <v>396</v>
      </c>
      <c r="H218" s="164"/>
      <c r="I218" s="164" t="s">
        <v>278</v>
      </c>
      <c r="J218" s="164"/>
      <c r="K218" s="173" t="s">
        <v>398</v>
      </c>
      <c r="L218" s="173"/>
      <c r="M218" s="173"/>
      <c r="N218" s="173"/>
      <c r="O218" s="174"/>
    </row>
    <row r="219" spans="1:15" s="50" customFormat="1" ht="16.5" customHeight="1">
      <c r="A219" s="124"/>
      <c r="B219" s="125"/>
      <c r="C219" s="125"/>
      <c r="D219" s="125"/>
      <c r="E219" s="163" t="s">
        <v>399</v>
      </c>
      <c r="F219" s="163"/>
      <c r="G219" s="164" t="s">
        <v>400</v>
      </c>
      <c r="H219" s="164"/>
      <c r="I219" s="164" t="s">
        <v>299</v>
      </c>
      <c r="J219" s="164"/>
      <c r="K219" s="175" t="s">
        <v>402</v>
      </c>
      <c r="L219" s="175"/>
      <c r="M219" s="175"/>
      <c r="N219" s="175"/>
      <c r="O219" s="176"/>
    </row>
    <row r="220" spans="1:15" s="50" customFormat="1" ht="16.5" customHeight="1">
      <c r="A220" s="124"/>
      <c r="B220" s="125"/>
      <c r="C220" s="125"/>
      <c r="D220" s="125"/>
      <c r="E220" s="163" t="s">
        <v>403</v>
      </c>
      <c r="F220" s="163"/>
      <c r="G220" s="164" t="s">
        <v>404</v>
      </c>
      <c r="H220" s="164"/>
      <c r="I220" s="164" t="s">
        <v>307</v>
      </c>
      <c r="J220" s="164"/>
      <c r="K220" s="175" t="s">
        <v>406</v>
      </c>
      <c r="L220" s="175"/>
      <c r="M220" s="175"/>
      <c r="N220" s="175"/>
      <c r="O220" s="176"/>
    </row>
    <row r="221" spans="1:15" s="50" customFormat="1" ht="16.5" customHeight="1">
      <c r="A221" s="124"/>
      <c r="B221" s="125"/>
      <c r="C221" s="125"/>
      <c r="D221" s="125"/>
      <c r="E221" s="163" t="s">
        <v>407</v>
      </c>
      <c r="F221" s="163"/>
      <c r="G221" s="164" t="s">
        <v>408</v>
      </c>
      <c r="H221" s="164"/>
      <c r="I221" s="164" t="s">
        <v>313</v>
      </c>
      <c r="J221" s="164"/>
      <c r="K221" s="175" t="s">
        <v>410</v>
      </c>
      <c r="L221" s="175"/>
      <c r="M221" s="175"/>
      <c r="N221" s="175"/>
      <c r="O221" s="176"/>
    </row>
    <row r="222" spans="1:15" s="50" customFormat="1" ht="16.5" customHeight="1">
      <c r="A222" s="124"/>
      <c r="B222" s="125"/>
      <c r="C222" s="125"/>
      <c r="D222" s="125"/>
      <c r="E222" s="163" t="s">
        <v>407</v>
      </c>
      <c r="F222" s="163"/>
      <c r="G222" s="164" t="s">
        <v>411</v>
      </c>
      <c r="H222" s="164"/>
      <c r="I222" s="164" t="s">
        <v>315</v>
      </c>
      <c r="J222" s="164"/>
      <c r="K222" s="175" t="s">
        <v>413</v>
      </c>
      <c r="L222" s="175"/>
      <c r="M222" s="175"/>
      <c r="N222" s="175"/>
      <c r="O222" s="176"/>
    </row>
    <row r="223" spans="1:15" s="50" customFormat="1" ht="16.5" customHeight="1">
      <c r="A223" s="124"/>
      <c r="B223" s="125"/>
      <c r="C223" s="125"/>
      <c r="D223" s="125"/>
      <c r="E223" s="163" t="s">
        <v>322</v>
      </c>
      <c r="F223" s="163"/>
      <c r="G223" s="164" t="s">
        <v>415</v>
      </c>
      <c r="H223" s="164"/>
      <c r="I223" s="164" t="s">
        <v>323</v>
      </c>
      <c r="J223" s="164"/>
      <c r="K223" s="175" t="s">
        <v>526</v>
      </c>
      <c r="L223" s="175"/>
      <c r="M223" s="175"/>
      <c r="N223" s="175"/>
      <c r="O223" s="176"/>
    </row>
    <row r="224" spans="1:15" s="50" customFormat="1" ht="16.5" customHeight="1">
      <c r="A224" s="124"/>
      <c r="B224" s="125"/>
      <c r="C224" s="125"/>
      <c r="D224" s="125"/>
      <c r="E224" s="163" t="s">
        <v>88</v>
      </c>
      <c r="F224" s="163"/>
      <c r="G224" s="164" t="s">
        <v>418</v>
      </c>
      <c r="H224" s="164"/>
      <c r="I224" s="164" t="s">
        <v>89</v>
      </c>
      <c r="J224" s="164"/>
      <c r="K224" s="172" t="s">
        <v>420</v>
      </c>
      <c r="L224" s="173"/>
      <c r="M224" s="173"/>
      <c r="N224" s="173"/>
      <c r="O224" s="174"/>
    </row>
    <row r="225" spans="1:15" s="50" customFormat="1" ht="17.25" customHeight="1">
      <c r="A225" s="124"/>
      <c r="B225" s="125"/>
      <c r="C225" s="125"/>
      <c r="D225" s="125"/>
      <c r="E225" s="163" t="s">
        <v>351</v>
      </c>
      <c r="F225" s="163"/>
      <c r="G225" s="164" t="s">
        <v>422</v>
      </c>
      <c r="H225" s="164"/>
      <c r="I225" s="164" t="s">
        <v>352</v>
      </c>
      <c r="J225" s="164"/>
      <c r="K225" s="173" t="s">
        <v>424</v>
      </c>
      <c r="L225" s="173"/>
      <c r="M225" s="173"/>
      <c r="N225" s="173"/>
      <c r="O225" s="174"/>
    </row>
    <row r="226" spans="1:15">
      <c r="A226" s="124"/>
      <c r="B226" s="125"/>
      <c r="C226" s="125"/>
      <c r="D226" s="125"/>
      <c r="E226" s="163" t="s">
        <v>113</v>
      </c>
      <c r="F226" s="163"/>
      <c r="G226" s="164" t="s">
        <v>425</v>
      </c>
      <c r="H226" s="164"/>
      <c r="I226" s="164" t="s">
        <v>114</v>
      </c>
      <c r="J226" s="164"/>
      <c r="K226" s="134" t="s">
        <v>426</v>
      </c>
      <c r="L226" s="134"/>
      <c r="M226" s="134"/>
      <c r="N226" s="134"/>
      <c r="O226" s="135"/>
    </row>
    <row r="227" spans="1:15">
      <c r="A227" s="124"/>
      <c r="B227" s="125"/>
      <c r="C227" s="125"/>
      <c r="D227" s="125"/>
      <c r="E227" s="163" t="s">
        <v>113</v>
      </c>
      <c r="F227" s="163"/>
      <c r="G227" s="164" t="s">
        <v>427</v>
      </c>
      <c r="H227" s="164"/>
      <c r="I227" s="164" t="s">
        <v>117</v>
      </c>
      <c r="J227" s="164"/>
      <c r="K227" s="134" t="s">
        <v>428</v>
      </c>
      <c r="L227" s="134"/>
      <c r="M227" s="134"/>
      <c r="N227" s="134"/>
      <c r="O227" s="135"/>
    </row>
    <row r="228" spans="1:15">
      <c r="A228" s="124"/>
      <c r="B228" s="125"/>
      <c r="C228" s="125"/>
      <c r="D228" s="125"/>
      <c r="E228" s="163" t="s">
        <v>113</v>
      </c>
      <c r="F228" s="163"/>
      <c r="G228" s="164" t="s">
        <v>429</v>
      </c>
      <c r="H228" s="164"/>
      <c r="I228" s="164" t="s">
        <v>119</v>
      </c>
      <c r="J228" s="164"/>
      <c r="K228" s="134" t="s">
        <v>430</v>
      </c>
      <c r="L228" s="134"/>
      <c r="M228" s="134"/>
      <c r="N228" s="134"/>
      <c r="O228" s="135"/>
    </row>
    <row r="229" spans="1:15">
      <c r="A229" s="124"/>
      <c r="B229" s="125"/>
      <c r="C229" s="125"/>
      <c r="D229" s="125"/>
      <c r="E229" s="163" t="s">
        <v>113</v>
      </c>
      <c r="F229" s="163"/>
      <c r="G229" s="164" t="s">
        <v>431</v>
      </c>
      <c r="H229" s="164"/>
      <c r="I229" s="164" t="s">
        <v>121</v>
      </c>
      <c r="J229" s="164"/>
      <c r="K229" s="134" t="s">
        <v>432</v>
      </c>
      <c r="L229" s="134"/>
      <c r="M229" s="134"/>
      <c r="N229" s="134"/>
      <c r="O229" s="135"/>
    </row>
    <row r="230" spans="1:15">
      <c r="A230" s="124"/>
      <c r="B230" s="125"/>
      <c r="C230" s="125"/>
      <c r="D230" s="125"/>
      <c r="E230" s="163" t="s">
        <v>128</v>
      </c>
      <c r="F230" s="163"/>
      <c r="G230" s="164" t="s">
        <v>433</v>
      </c>
      <c r="H230" s="164"/>
      <c r="I230" s="164" t="s">
        <v>129</v>
      </c>
      <c r="J230" s="164"/>
      <c r="K230" s="134" t="s">
        <v>434</v>
      </c>
      <c r="L230" s="134"/>
      <c r="M230" s="134"/>
      <c r="N230" s="134"/>
      <c r="O230" s="135"/>
    </row>
    <row r="231" spans="1:15">
      <c r="A231" s="124"/>
      <c r="B231" s="125"/>
      <c r="C231" s="125"/>
      <c r="D231" s="125"/>
      <c r="E231" s="163" t="s">
        <v>128</v>
      </c>
      <c r="F231" s="163"/>
      <c r="G231" s="164" t="s">
        <v>435</v>
      </c>
      <c r="H231" s="164"/>
      <c r="I231" s="164" t="s">
        <v>436</v>
      </c>
      <c r="J231" s="164"/>
      <c r="K231" s="134" t="s">
        <v>437</v>
      </c>
      <c r="L231" s="134"/>
      <c r="M231" s="134"/>
      <c r="N231" s="134"/>
      <c r="O231" s="135"/>
    </row>
    <row r="232" spans="1:15" ht="17.25" thickBot="1">
      <c r="A232" s="126"/>
      <c r="B232" s="127"/>
      <c r="C232" s="127"/>
      <c r="D232" s="127"/>
      <c r="E232" s="166" t="s">
        <v>438</v>
      </c>
      <c r="F232" s="166"/>
      <c r="G232" s="165" t="s">
        <v>439</v>
      </c>
      <c r="H232" s="165"/>
      <c r="I232" s="165" t="s">
        <v>440</v>
      </c>
      <c r="J232" s="165"/>
      <c r="K232" s="160" t="s">
        <v>441</v>
      </c>
      <c r="L232" s="161"/>
      <c r="M232" s="161"/>
      <c r="N232" s="161"/>
      <c r="O232" s="162"/>
    </row>
    <row r="233" spans="1:15">
      <c r="A233" s="109" t="s">
        <v>379</v>
      </c>
      <c r="B233" s="110"/>
      <c r="C233" s="114" t="s">
        <v>442</v>
      </c>
      <c r="D233" s="110"/>
      <c r="E233" s="154" t="s">
        <v>165</v>
      </c>
      <c r="F233" s="154"/>
      <c r="G233" s="123" t="s">
        <v>193</v>
      </c>
      <c r="H233" s="123"/>
      <c r="I233" s="123" t="s">
        <v>443</v>
      </c>
      <c r="J233" s="123"/>
      <c r="K233" s="155" t="s">
        <v>444</v>
      </c>
      <c r="L233" s="156"/>
      <c r="M233" s="156"/>
      <c r="N233" s="156"/>
      <c r="O233" s="157"/>
    </row>
    <row r="234" spans="1:15">
      <c r="A234" s="111"/>
      <c r="B234" s="112"/>
      <c r="C234" s="115"/>
      <c r="D234" s="112"/>
      <c r="E234" s="129" t="s">
        <v>165</v>
      </c>
      <c r="F234" s="129"/>
      <c r="G234" s="125" t="s">
        <v>193</v>
      </c>
      <c r="H234" s="125"/>
      <c r="I234" s="125" t="s">
        <v>445</v>
      </c>
      <c r="J234" s="125"/>
      <c r="K234" s="133" t="s">
        <v>446</v>
      </c>
      <c r="L234" s="134"/>
      <c r="M234" s="134"/>
      <c r="N234" s="134"/>
      <c r="O234" s="135"/>
    </row>
    <row r="235" spans="1:15">
      <c r="A235" s="111"/>
      <c r="B235" s="112"/>
      <c r="C235" s="115"/>
      <c r="D235" s="112"/>
      <c r="E235" s="129" t="s">
        <v>139</v>
      </c>
      <c r="F235" s="129"/>
      <c r="G235" s="125" t="s">
        <v>193</v>
      </c>
      <c r="H235" s="125"/>
      <c r="I235" s="125" t="s">
        <v>140</v>
      </c>
      <c r="J235" s="125"/>
      <c r="K235" s="133" t="s">
        <v>447</v>
      </c>
      <c r="L235" s="134"/>
      <c r="M235" s="134"/>
      <c r="N235" s="134"/>
      <c r="O235" s="135"/>
    </row>
    <row r="236" spans="1:15">
      <c r="A236" s="111"/>
      <c r="B236" s="112"/>
      <c r="C236" s="115"/>
      <c r="D236" s="112"/>
      <c r="E236" s="129" t="s">
        <v>139</v>
      </c>
      <c r="F236" s="129"/>
      <c r="G236" s="125" t="s">
        <v>193</v>
      </c>
      <c r="H236" s="125"/>
      <c r="I236" s="125" t="s">
        <v>143</v>
      </c>
      <c r="J236" s="125"/>
      <c r="K236" s="133" t="s">
        <v>448</v>
      </c>
      <c r="L236" s="134"/>
      <c r="M236" s="134"/>
      <c r="N236" s="134"/>
      <c r="O236" s="135"/>
    </row>
    <row r="237" spans="1:15">
      <c r="A237" s="111"/>
      <c r="B237" s="112"/>
      <c r="C237" s="115"/>
      <c r="D237" s="112"/>
      <c r="E237" s="129" t="s">
        <v>210</v>
      </c>
      <c r="F237" s="129"/>
      <c r="G237" s="125" t="s">
        <v>450</v>
      </c>
      <c r="H237" s="125"/>
      <c r="I237" s="125" t="s">
        <v>211</v>
      </c>
      <c r="J237" s="125"/>
      <c r="K237" s="133" t="s">
        <v>452</v>
      </c>
      <c r="L237" s="134"/>
      <c r="M237" s="134"/>
      <c r="N237" s="134"/>
      <c r="O237" s="135"/>
    </row>
    <row r="238" spans="1:15">
      <c r="A238" s="111"/>
      <c r="B238" s="112"/>
      <c r="C238" s="115"/>
      <c r="D238" s="112"/>
      <c r="E238" s="129" t="s">
        <v>210</v>
      </c>
      <c r="F238" s="129"/>
      <c r="G238" s="125" t="s">
        <v>453</v>
      </c>
      <c r="H238" s="125"/>
      <c r="I238" s="125" t="s">
        <v>213</v>
      </c>
      <c r="J238" s="125"/>
      <c r="K238" s="133" t="s">
        <v>455</v>
      </c>
      <c r="L238" s="134"/>
      <c r="M238" s="134"/>
      <c r="N238" s="134"/>
      <c r="O238" s="135"/>
    </row>
    <row r="239" spans="1:15">
      <c r="A239" s="111"/>
      <c r="B239" s="112"/>
      <c r="C239" s="115"/>
      <c r="D239" s="112"/>
      <c r="E239" s="129" t="s">
        <v>456</v>
      </c>
      <c r="F239" s="129"/>
      <c r="G239" s="125" t="s">
        <v>457</v>
      </c>
      <c r="H239" s="125"/>
      <c r="I239" s="125" t="s">
        <v>287</v>
      </c>
      <c r="J239" s="125"/>
      <c r="K239" s="133" t="s">
        <v>459</v>
      </c>
      <c r="L239" s="134"/>
      <c r="M239" s="134"/>
      <c r="N239" s="134"/>
      <c r="O239" s="135"/>
    </row>
    <row r="240" spans="1:15">
      <c r="A240" s="111"/>
      <c r="B240" s="112"/>
      <c r="C240" s="115"/>
      <c r="D240" s="112"/>
      <c r="E240" s="129" t="s">
        <v>456</v>
      </c>
      <c r="F240" s="129"/>
      <c r="G240" s="125" t="s">
        <v>460</v>
      </c>
      <c r="H240" s="125"/>
      <c r="I240" s="125" t="s">
        <v>289</v>
      </c>
      <c r="J240" s="125"/>
      <c r="K240" s="133" t="s">
        <v>462</v>
      </c>
      <c r="L240" s="134"/>
      <c r="M240" s="134"/>
      <c r="N240" s="134"/>
      <c r="O240" s="135"/>
    </row>
    <row r="241" spans="1:15">
      <c r="A241" s="111"/>
      <c r="B241" s="112"/>
      <c r="C241" s="115"/>
      <c r="D241" s="112"/>
      <c r="E241" s="129" t="s">
        <v>165</v>
      </c>
      <c r="F241" s="129"/>
      <c r="G241" s="125" t="s">
        <v>463</v>
      </c>
      <c r="H241" s="125"/>
      <c r="I241" s="125" t="s">
        <v>464</v>
      </c>
      <c r="J241" s="125"/>
      <c r="K241" s="133" t="s">
        <v>465</v>
      </c>
      <c r="L241" s="134"/>
      <c r="M241" s="134"/>
      <c r="N241" s="134"/>
      <c r="O241" s="135"/>
    </row>
    <row r="242" spans="1:15">
      <c r="A242" s="111"/>
      <c r="B242" s="112"/>
      <c r="C242" s="115"/>
      <c r="D242" s="112"/>
      <c r="E242" s="129" t="s">
        <v>165</v>
      </c>
      <c r="F242" s="129"/>
      <c r="G242" s="125" t="s">
        <v>466</v>
      </c>
      <c r="H242" s="125"/>
      <c r="I242" s="125" t="s">
        <v>467</v>
      </c>
      <c r="J242" s="125"/>
      <c r="K242" s="133" t="s">
        <v>468</v>
      </c>
      <c r="L242" s="134"/>
      <c r="M242" s="134"/>
      <c r="N242" s="134"/>
      <c r="O242" s="135"/>
    </row>
    <row r="243" spans="1:15">
      <c r="A243" s="111"/>
      <c r="B243" s="112"/>
      <c r="C243" s="115"/>
      <c r="D243" s="112"/>
      <c r="E243" s="129" t="s">
        <v>165</v>
      </c>
      <c r="F243" s="129"/>
      <c r="G243" s="125" t="s">
        <v>469</v>
      </c>
      <c r="H243" s="125"/>
      <c r="I243" s="125" t="s">
        <v>470</v>
      </c>
      <c r="J243" s="125"/>
      <c r="K243" s="133" t="s">
        <v>471</v>
      </c>
      <c r="L243" s="134"/>
      <c r="M243" s="134"/>
      <c r="N243" s="134"/>
      <c r="O243" s="135"/>
    </row>
    <row r="244" spans="1:15">
      <c r="A244" s="111"/>
      <c r="B244" s="112"/>
      <c r="C244" s="115"/>
      <c r="D244" s="112"/>
      <c r="E244" s="129" t="s">
        <v>139</v>
      </c>
      <c r="F244" s="129"/>
      <c r="G244" s="125" t="s">
        <v>472</v>
      </c>
      <c r="H244" s="125"/>
      <c r="I244" s="125" t="s">
        <v>141</v>
      </c>
      <c r="J244" s="125"/>
      <c r="K244" s="133" t="s">
        <v>473</v>
      </c>
      <c r="L244" s="134"/>
      <c r="M244" s="134"/>
      <c r="N244" s="134"/>
      <c r="O244" s="135"/>
    </row>
    <row r="245" spans="1:15" s="1" customFormat="1" thickBot="1">
      <c r="A245" s="111"/>
      <c r="B245" s="112"/>
      <c r="C245" s="115"/>
      <c r="D245" s="112"/>
      <c r="E245" s="129" t="s">
        <v>139</v>
      </c>
      <c r="F245" s="129"/>
      <c r="G245" s="125" t="s">
        <v>474</v>
      </c>
      <c r="H245" s="125"/>
      <c r="I245" s="125" t="s">
        <v>144</v>
      </c>
      <c r="J245" s="125"/>
      <c r="K245" s="133" t="s">
        <v>475</v>
      </c>
      <c r="L245" s="134"/>
      <c r="M245" s="134"/>
      <c r="N245" s="134"/>
      <c r="O245" s="135"/>
    </row>
    <row r="246" spans="1:15" s="1" customFormat="1" ht="16.5" customHeight="1">
      <c r="A246" s="109" t="s">
        <v>476</v>
      </c>
      <c r="B246" s="110"/>
      <c r="C246" s="114" t="s">
        <v>477</v>
      </c>
      <c r="D246" s="110"/>
      <c r="E246" s="153" t="s">
        <v>162</v>
      </c>
      <c r="F246" s="154"/>
      <c r="G246" s="123" t="s">
        <v>478</v>
      </c>
      <c r="H246" s="123"/>
      <c r="I246" s="123" t="s">
        <v>479</v>
      </c>
      <c r="J246" s="123"/>
      <c r="K246" s="155" t="s">
        <v>480</v>
      </c>
      <c r="L246" s="156"/>
      <c r="M246" s="156"/>
      <c r="N246" s="156"/>
      <c r="O246" s="157"/>
    </row>
    <row r="247" spans="1:15" s="1" customFormat="1" ht="17.25" customHeight="1" thickBot="1">
      <c r="A247" s="113"/>
      <c r="B247" s="105"/>
      <c r="C247" s="106"/>
      <c r="D247" s="105"/>
      <c r="E247" s="159" t="s">
        <v>481</v>
      </c>
      <c r="F247" s="152"/>
      <c r="G247" s="127" t="s">
        <v>482</v>
      </c>
      <c r="H247" s="127"/>
      <c r="I247" s="127" t="s">
        <v>227</v>
      </c>
      <c r="J247" s="127"/>
      <c r="K247" s="160" t="s">
        <v>484</v>
      </c>
      <c r="L247" s="161"/>
      <c r="M247" s="161"/>
      <c r="N247" s="161"/>
      <c r="O247" s="162"/>
    </row>
    <row r="248" spans="1:15" s="1" customFormat="1" ht="16.5" customHeight="1">
      <c r="A248" s="122" t="s">
        <v>485</v>
      </c>
      <c r="B248" s="123"/>
      <c r="C248" s="123" t="s">
        <v>486</v>
      </c>
      <c r="D248" s="123"/>
      <c r="E248" s="153" t="s">
        <v>163</v>
      </c>
      <c r="F248" s="154"/>
      <c r="G248" s="123" t="s">
        <v>487</v>
      </c>
      <c r="H248" s="123"/>
      <c r="I248" s="123" t="s">
        <v>488</v>
      </c>
      <c r="J248" s="123"/>
      <c r="K248" s="155" t="s">
        <v>489</v>
      </c>
      <c r="L248" s="156"/>
      <c r="M248" s="156"/>
      <c r="N248" s="156"/>
      <c r="O248" s="157"/>
    </row>
    <row r="249" spans="1:15" s="1" customFormat="1" ht="15.75">
      <c r="A249" s="124"/>
      <c r="B249" s="125"/>
      <c r="C249" s="125"/>
      <c r="D249" s="125"/>
      <c r="E249" s="128" t="s">
        <v>296</v>
      </c>
      <c r="F249" s="129"/>
      <c r="G249" s="125" t="s">
        <v>491</v>
      </c>
      <c r="H249" s="125"/>
      <c r="I249" s="125" t="s">
        <v>297</v>
      </c>
      <c r="J249" s="125"/>
      <c r="K249" s="133" t="s">
        <v>493</v>
      </c>
      <c r="L249" s="134"/>
      <c r="M249" s="134"/>
      <c r="N249" s="134"/>
      <c r="O249" s="135"/>
    </row>
    <row r="250" spans="1:15" s="1" customFormat="1" ht="15.75">
      <c r="A250" s="124"/>
      <c r="B250" s="125"/>
      <c r="C250" s="125"/>
      <c r="D250" s="125"/>
      <c r="E250" s="128" t="s">
        <v>164</v>
      </c>
      <c r="F250" s="129"/>
      <c r="G250" s="125" t="s">
        <v>494</v>
      </c>
      <c r="H250" s="125"/>
      <c r="I250" s="125" t="s">
        <v>91</v>
      </c>
      <c r="J250" s="125"/>
      <c r="K250" s="133" t="s">
        <v>495</v>
      </c>
      <c r="L250" s="134"/>
      <c r="M250" s="134"/>
      <c r="N250" s="134"/>
      <c r="O250" s="135"/>
    </row>
    <row r="251" spans="1:15" s="1" customFormat="1" ht="15.75">
      <c r="A251" s="124"/>
      <c r="B251" s="125"/>
      <c r="C251" s="125"/>
      <c r="D251" s="125"/>
      <c r="E251" s="128" t="s">
        <v>164</v>
      </c>
      <c r="F251" s="129"/>
      <c r="G251" s="125" t="s">
        <v>496</v>
      </c>
      <c r="H251" s="125"/>
      <c r="I251" s="125" t="s">
        <v>93</v>
      </c>
      <c r="J251" s="125"/>
      <c r="K251" s="133" t="s">
        <v>497</v>
      </c>
      <c r="L251" s="134"/>
      <c r="M251" s="134"/>
      <c r="N251" s="134"/>
      <c r="O251" s="135"/>
    </row>
    <row r="252" spans="1:15" s="1" customFormat="1" ht="15.75">
      <c r="A252" s="124"/>
      <c r="B252" s="125"/>
      <c r="C252" s="125"/>
      <c r="D252" s="125"/>
      <c r="E252" s="128" t="s">
        <v>164</v>
      </c>
      <c r="F252" s="129"/>
      <c r="G252" s="125" t="s">
        <v>498</v>
      </c>
      <c r="H252" s="125"/>
      <c r="I252" s="125" t="s">
        <v>95</v>
      </c>
      <c r="J252" s="125"/>
      <c r="K252" s="133" t="s">
        <v>499</v>
      </c>
      <c r="L252" s="134"/>
      <c r="M252" s="134"/>
      <c r="N252" s="134"/>
      <c r="O252" s="135"/>
    </row>
    <row r="253" spans="1:15" s="1" customFormat="1" ht="15.75">
      <c r="A253" s="124"/>
      <c r="B253" s="125"/>
      <c r="C253" s="125"/>
      <c r="D253" s="125"/>
      <c r="E253" s="128" t="s">
        <v>164</v>
      </c>
      <c r="F253" s="129"/>
      <c r="G253" s="125" t="s">
        <v>500</v>
      </c>
      <c r="H253" s="125"/>
      <c r="I253" s="125" t="s">
        <v>97</v>
      </c>
      <c r="J253" s="125"/>
      <c r="K253" s="133" t="s">
        <v>501</v>
      </c>
      <c r="L253" s="134"/>
      <c r="M253" s="134"/>
      <c r="N253" s="134"/>
      <c r="O253" s="135"/>
    </row>
    <row r="254" spans="1:15" s="1" customFormat="1" ht="15.75">
      <c r="A254" s="124"/>
      <c r="B254" s="125"/>
      <c r="C254" s="125"/>
      <c r="D254" s="125"/>
      <c r="E254" s="128" t="s">
        <v>164</v>
      </c>
      <c r="F254" s="129"/>
      <c r="G254" s="125" t="s">
        <v>502</v>
      </c>
      <c r="H254" s="125"/>
      <c r="I254" s="125" t="s">
        <v>99</v>
      </c>
      <c r="J254" s="125"/>
      <c r="K254" s="133" t="s">
        <v>503</v>
      </c>
      <c r="L254" s="134"/>
      <c r="M254" s="134"/>
      <c r="N254" s="134"/>
      <c r="O254" s="135"/>
    </row>
    <row r="255" spans="1:15" s="1" customFormat="1" ht="15.75">
      <c r="A255" s="124"/>
      <c r="B255" s="125"/>
      <c r="C255" s="125"/>
      <c r="D255" s="125"/>
      <c r="E255" s="128" t="s">
        <v>164</v>
      </c>
      <c r="F255" s="129"/>
      <c r="G255" s="125" t="s">
        <v>504</v>
      </c>
      <c r="H255" s="125"/>
      <c r="I255" s="125" t="s">
        <v>101</v>
      </c>
      <c r="J255" s="125"/>
      <c r="K255" s="133" t="s">
        <v>505</v>
      </c>
      <c r="L255" s="134"/>
      <c r="M255" s="134"/>
      <c r="N255" s="134"/>
      <c r="O255" s="135"/>
    </row>
    <row r="256" spans="1:15" s="1" customFormat="1" ht="15.75">
      <c r="A256" s="124"/>
      <c r="B256" s="125"/>
      <c r="C256" s="125"/>
      <c r="D256" s="125"/>
      <c r="E256" s="128" t="s">
        <v>164</v>
      </c>
      <c r="F256" s="129"/>
      <c r="G256" s="125" t="s">
        <v>506</v>
      </c>
      <c r="H256" s="125"/>
      <c r="I256" s="125" t="s">
        <v>103</v>
      </c>
      <c r="J256" s="125"/>
      <c r="K256" s="133" t="s">
        <v>507</v>
      </c>
      <c r="L256" s="134"/>
      <c r="M256" s="134"/>
      <c r="N256" s="134"/>
      <c r="O256" s="135"/>
    </row>
    <row r="257" spans="1:15" s="1" customFormat="1" ht="15.75">
      <c r="A257" s="124"/>
      <c r="B257" s="125"/>
      <c r="C257" s="125"/>
      <c r="D257" s="125"/>
      <c r="E257" s="128" t="s">
        <v>164</v>
      </c>
      <c r="F257" s="129"/>
      <c r="G257" s="125" t="s">
        <v>508</v>
      </c>
      <c r="H257" s="125"/>
      <c r="I257" s="125" t="s">
        <v>105</v>
      </c>
      <c r="J257" s="125"/>
      <c r="K257" s="133" t="s">
        <v>509</v>
      </c>
      <c r="L257" s="134"/>
      <c r="M257" s="134"/>
      <c r="N257" s="134"/>
      <c r="O257" s="135"/>
    </row>
    <row r="258" spans="1:15" s="1" customFormat="1" ht="15.75">
      <c r="A258" s="124"/>
      <c r="B258" s="125"/>
      <c r="C258" s="125"/>
      <c r="D258" s="125"/>
      <c r="E258" s="128" t="s">
        <v>123</v>
      </c>
      <c r="F258" s="129"/>
      <c r="G258" s="125" t="s">
        <v>510</v>
      </c>
      <c r="H258" s="125"/>
      <c r="I258" s="125" t="s">
        <v>124</v>
      </c>
      <c r="J258" s="125"/>
      <c r="K258" s="133" t="s">
        <v>511</v>
      </c>
      <c r="L258" s="134"/>
      <c r="M258" s="134"/>
      <c r="N258" s="134"/>
      <c r="O258" s="135"/>
    </row>
    <row r="259" spans="1:15" s="1" customFormat="1" ht="15.75">
      <c r="A259" s="124"/>
      <c r="B259" s="125"/>
      <c r="C259" s="125"/>
      <c r="D259" s="125"/>
      <c r="E259" s="128" t="s">
        <v>123</v>
      </c>
      <c r="F259" s="129"/>
      <c r="G259" s="125" t="s">
        <v>512</v>
      </c>
      <c r="H259" s="125"/>
      <c r="I259" s="125" t="s">
        <v>126</v>
      </c>
      <c r="J259" s="125"/>
      <c r="K259" s="133" t="s">
        <v>513</v>
      </c>
      <c r="L259" s="134"/>
      <c r="M259" s="134"/>
      <c r="N259" s="134"/>
      <c r="O259" s="135"/>
    </row>
    <row r="260" spans="1:15" s="1" customFormat="1" thickBot="1">
      <c r="A260" s="126"/>
      <c r="B260" s="127"/>
      <c r="C260" s="127"/>
      <c r="D260" s="127"/>
      <c r="E260" s="152" t="s">
        <v>317</v>
      </c>
      <c r="F260" s="152"/>
      <c r="G260" s="127" t="s">
        <v>193</v>
      </c>
      <c r="H260" s="127"/>
      <c r="I260" s="127" t="s">
        <v>318</v>
      </c>
      <c r="J260" s="127"/>
      <c r="K260" s="144" t="s">
        <v>516</v>
      </c>
      <c r="L260" s="144"/>
      <c r="M260" s="144"/>
      <c r="N260" s="144"/>
      <c r="O260" s="145"/>
    </row>
    <row r="261" spans="1:15">
      <c r="A261" s="122" t="s">
        <v>517</v>
      </c>
      <c r="B261" s="123"/>
      <c r="C261" s="123" t="s">
        <v>518</v>
      </c>
      <c r="D261" s="123"/>
      <c r="E261" s="123" t="s">
        <v>110</v>
      </c>
      <c r="F261" s="123"/>
      <c r="G261" s="123" t="s">
        <v>193</v>
      </c>
      <c r="H261" s="123"/>
      <c r="I261" s="123" t="s">
        <v>319</v>
      </c>
      <c r="J261" s="123"/>
      <c r="K261" s="131" t="s">
        <v>520</v>
      </c>
      <c r="L261" s="131"/>
      <c r="M261" s="131"/>
      <c r="N261" s="131"/>
      <c r="O261" s="132"/>
    </row>
    <row r="262" spans="1:15">
      <c r="A262" s="124"/>
      <c r="B262" s="125"/>
      <c r="C262" s="125"/>
      <c r="D262" s="125"/>
      <c r="E262" s="130" t="s">
        <v>165</v>
      </c>
      <c r="F262" s="125"/>
      <c r="G262" s="125" t="s">
        <v>159</v>
      </c>
      <c r="H262" s="125"/>
      <c r="I262" s="125" t="s">
        <v>80</v>
      </c>
      <c r="J262" s="125"/>
      <c r="K262" s="136" t="s">
        <v>465</v>
      </c>
      <c r="L262" s="136"/>
      <c r="M262" s="136"/>
      <c r="N262" s="136"/>
      <c r="O262" s="137"/>
    </row>
    <row r="263" spans="1:15">
      <c r="A263" s="124"/>
      <c r="B263" s="125"/>
      <c r="C263" s="125"/>
      <c r="D263" s="125"/>
      <c r="E263" s="130" t="s">
        <v>165</v>
      </c>
      <c r="F263" s="125"/>
      <c r="G263" s="125" t="s">
        <v>160</v>
      </c>
      <c r="H263" s="125"/>
      <c r="I263" s="125" t="s">
        <v>81</v>
      </c>
      <c r="J263" s="125"/>
      <c r="K263" s="136" t="s">
        <v>468</v>
      </c>
      <c r="L263" s="136"/>
      <c r="M263" s="136"/>
      <c r="N263" s="136"/>
      <c r="O263" s="137"/>
    </row>
    <row r="264" spans="1:15">
      <c r="A264" s="124"/>
      <c r="B264" s="125"/>
      <c r="C264" s="125"/>
      <c r="D264" s="125"/>
      <c r="E264" s="130" t="s">
        <v>165</v>
      </c>
      <c r="F264" s="125"/>
      <c r="G264" s="125" t="s">
        <v>161</v>
      </c>
      <c r="H264" s="125"/>
      <c r="I264" s="125" t="s">
        <v>82</v>
      </c>
      <c r="J264" s="125"/>
      <c r="K264" s="136" t="s">
        <v>471</v>
      </c>
      <c r="L264" s="136"/>
      <c r="M264" s="136"/>
      <c r="N264" s="136"/>
      <c r="O264" s="137"/>
    </row>
    <row r="265" spans="1:15">
      <c r="A265" s="124"/>
      <c r="B265" s="125"/>
      <c r="C265" s="125"/>
      <c r="D265" s="125"/>
      <c r="E265" s="130" t="s">
        <v>165</v>
      </c>
      <c r="F265" s="125"/>
      <c r="G265" s="125" t="s">
        <v>157</v>
      </c>
      <c r="H265" s="125"/>
      <c r="I265" s="125" t="s">
        <v>83</v>
      </c>
      <c r="J265" s="125"/>
      <c r="K265" s="136" t="s">
        <v>521</v>
      </c>
      <c r="L265" s="136"/>
      <c r="M265" s="136"/>
      <c r="N265" s="136"/>
      <c r="O265" s="137"/>
    </row>
    <row r="266" spans="1:15">
      <c r="A266" s="124"/>
      <c r="B266" s="125"/>
      <c r="C266" s="125"/>
      <c r="D266" s="125"/>
      <c r="E266" s="130" t="s">
        <v>165</v>
      </c>
      <c r="F266" s="125"/>
      <c r="G266" s="125" t="s">
        <v>158</v>
      </c>
      <c r="H266" s="125"/>
      <c r="I266" s="125" t="s">
        <v>84</v>
      </c>
      <c r="J266" s="125"/>
      <c r="K266" s="136" t="s">
        <v>522</v>
      </c>
      <c r="L266" s="136"/>
      <c r="M266" s="136"/>
      <c r="N266" s="136"/>
      <c r="O266" s="137"/>
    </row>
    <row r="267" spans="1:15">
      <c r="A267" s="124"/>
      <c r="B267" s="125"/>
      <c r="C267" s="125"/>
      <c r="D267" s="125"/>
      <c r="E267" s="130" t="s">
        <v>351</v>
      </c>
      <c r="F267" s="125"/>
      <c r="G267" s="125" t="s">
        <v>352</v>
      </c>
      <c r="H267" s="125"/>
      <c r="I267" s="125" t="s">
        <v>352</v>
      </c>
      <c r="J267" s="125"/>
      <c r="K267" s="136" t="s">
        <v>523</v>
      </c>
      <c r="L267" s="136"/>
      <c r="M267" s="136"/>
      <c r="N267" s="136"/>
      <c r="O267" s="137"/>
    </row>
    <row r="268" spans="1:15" ht="17.25" thickBot="1">
      <c r="A268" s="126"/>
      <c r="B268" s="127"/>
      <c r="C268" s="127"/>
      <c r="D268" s="127"/>
      <c r="E268" s="158" t="s">
        <v>351</v>
      </c>
      <c r="F268" s="127"/>
      <c r="G268" s="127" t="s">
        <v>193</v>
      </c>
      <c r="H268" s="127"/>
      <c r="I268" s="127" t="s">
        <v>354</v>
      </c>
      <c r="J268" s="127"/>
      <c r="K268" s="144" t="s">
        <v>525</v>
      </c>
      <c r="L268" s="144"/>
      <c r="M268" s="144"/>
      <c r="N268" s="144"/>
      <c r="O268" s="145"/>
    </row>
    <row r="269" spans="1:15">
      <c r="A269" s="109" t="s">
        <v>530</v>
      </c>
      <c r="B269" s="110"/>
      <c r="C269" s="114" t="s">
        <v>531</v>
      </c>
      <c r="D269" s="110"/>
      <c r="E269" s="119" t="s">
        <v>162</v>
      </c>
      <c r="F269" s="110"/>
      <c r="G269" s="114" t="s">
        <v>479</v>
      </c>
      <c r="H269" s="110"/>
      <c r="I269" s="114" t="s">
        <v>534</v>
      </c>
      <c r="J269" s="110"/>
      <c r="K269" s="120" t="s">
        <v>480</v>
      </c>
      <c r="L269" s="120"/>
      <c r="M269" s="120"/>
      <c r="N269" s="120"/>
      <c r="O269" s="121"/>
    </row>
    <row r="270" spans="1:15">
      <c r="A270" s="111"/>
      <c r="B270" s="112"/>
      <c r="C270" s="115"/>
      <c r="D270" s="112"/>
      <c r="E270" s="116" t="s">
        <v>163</v>
      </c>
      <c r="F270" s="112"/>
      <c r="G270" s="115" t="s">
        <v>274</v>
      </c>
      <c r="H270" s="112"/>
      <c r="I270" s="115" t="s">
        <v>537</v>
      </c>
      <c r="J270" s="112"/>
      <c r="K270" s="117" t="s">
        <v>489</v>
      </c>
      <c r="L270" s="117"/>
      <c r="M270" s="117"/>
      <c r="N270" s="117"/>
      <c r="O270" s="118"/>
    </row>
    <row r="271" spans="1:15">
      <c r="A271" s="111"/>
      <c r="B271" s="112"/>
      <c r="C271" s="115"/>
      <c r="D271" s="112"/>
      <c r="E271" s="116" t="s">
        <v>351</v>
      </c>
      <c r="F271" s="112"/>
      <c r="G271" s="115" t="s">
        <v>352</v>
      </c>
      <c r="H271" s="112"/>
      <c r="I271" s="115" t="s">
        <v>539</v>
      </c>
      <c r="J271" s="112"/>
      <c r="K271" s="117" t="s">
        <v>540</v>
      </c>
      <c r="L271" s="117"/>
      <c r="M271" s="117"/>
      <c r="N271" s="117"/>
      <c r="O271" s="118"/>
    </row>
    <row r="272" spans="1:15" ht="17.25" thickBot="1">
      <c r="A272" s="113"/>
      <c r="B272" s="105"/>
      <c r="C272" s="106"/>
      <c r="D272" s="105"/>
      <c r="E272" s="104" t="s">
        <v>351</v>
      </c>
      <c r="F272" s="105"/>
      <c r="G272" s="106" t="s">
        <v>354</v>
      </c>
      <c r="H272" s="105"/>
      <c r="I272" s="106" t="s">
        <v>541</v>
      </c>
      <c r="J272" s="105"/>
      <c r="K272" s="107" t="s">
        <v>542</v>
      </c>
      <c r="L272" s="107"/>
      <c r="M272" s="107"/>
      <c r="N272" s="107"/>
      <c r="O272" s="108"/>
    </row>
  </sheetData>
  <mergeCells count="382">
    <mergeCell ref="E271:F271"/>
    <mergeCell ref="G271:H271"/>
    <mergeCell ref="I271:J271"/>
    <mergeCell ref="K271:O271"/>
    <mergeCell ref="E272:F272"/>
    <mergeCell ref="G272:H272"/>
    <mergeCell ref="I272:J272"/>
    <mergeCell ref="K272:O272"/>
    <mergeCell ref="A269:B272"/>
    <mergeCell ref="C269:D272"/>
    <mergeCell ref="E269:F269"/>
    <mergeCell ref="G269:H269"/>
    <mergeCell ref="I269:J269"/>
    <mergeCell ref="K269:O269"/>
    <mergeCell ref="E270:F270"/>
    <mergeCell ref="G270:H270"/>
    <mergeCell ref="I270:J270"/>
    <mergeCell ref="K270:O270"/>
    <mergeCell ref="I268:J268"/>
    <mergeCell ref="K268:O268"/>
    <mergeCell ref="E265:F265"/>
    <mergeCell ref="G265:H265"/>
    <mergeCell ref="I265:J265"/>
    <mergeCell ref="K265:O265"/>
    <mergeCell ref="E266:F266"/>
    <mergeCell ref="G266:H266"/>
    <mergeCell ref="I266:J266"/>
    <mergeCell ref="K266:O266"/>
    <mergeCell ref="E263:F263"/>
    <mergeCell ref="G263:H263"/>
    <mergeCell ref="I263:J263"/>
    <mergeCell ref="K263:O263"/>
    <mergeCell ref="E264:F264"/>
    <mergeCell ref="G264:H264"/>
    <mergeCell ref="I264:J264"/>
    <mergeCell ref="K264:O264"/>
    <mergeCell ref="A261:B268"/>
    <mergeCell ref="C261:D268"/>
    <mergeCell ref="E261:F261"/>
    <mergeCell ref="G261:H261"/>
    <mergeCell ref="I261:J261"/>
    <mergeCell ref="K261:O261"/>
    <mergeCell ref="E262:F262"/>
    <mergeCell ref="G262:H262"/>
    <mergeCell ref="I262:J262"/>
    <mergeCell ref="K262:O262"/>
    <mergeCell ref="E267:F267"/>
    <mergeCell ref="G267:H267"/>
    <mergeCell ref="I267:J267"/>
    <mergeCell ref="K267:O267"/>
    <mergeCell ref="E268:F268"/>
    <mergeCell ref="G268:H268"/>
    <mergeCell ref="E259:F259"/>
    <mergeCell ref="G259:H259"/>
    <mergeCell ref="I259:J259"/>
    <mergeCell ref="K259:O259"/>
    <mergeCell ref="E260:F260"/>
    <mergeCell ref="G260:H260"/>
    <mergeCell ref="I260:J260"/>
    <mergeCell ref="K260:O260"/>
    <mergeCell ref="E257:F257"/>
    <mergeCell ref="G257:H257"/>
    <mergeCell ref="I257:J257"/>
    <mergeCell ref="K257:O257"/>
    <mergeCell ref="E258:F258"/>
    <mergeCell ref="G258:H258"/>
    <mergeCell ref="I258:J258"/>
    <mergeCell ref="K258:O258"/>
    <mergeCell ref="I255:J255"/>
    <mergeCell ref="K255:O255"/>
    <mergeCell ref="E256:F256"/>
    <mergeCell ref="G256:H256"/>
    <mergeCell ref="I256:J256"/>
    <mergeCell ref="K256:O256"/>
    <mergeCell ref="E253:F253"/>
    <mergeCell ref="G253:H253"/>
    <mergeCell ref="I253:J253"/>
    <mergeCell ref="K253:O253"/>
    <mergeCell ref="E254:F254"/>
    <mergeCell ref="G254:H254"/>
    <mergeCell ref="I254:J254"/>
    <mergeCell ref="K254:O254"/>
    <mergeCell ref="A248:B260"/>
    <mergeCell ref="C248:D260"/>
    <mergeCell ref="E248:F248"/>
    <mergeCell ref="G248:H248"/>
    <mergeCell ref="I248:J248"/>
    <mergeCell ref="K248:O248"/>
    <mergeCell ref="E251:F251"/>
    <mergeCell ref="G251:H251"/>
    <mergeCell ref="I251:J251"/>
    <mergeCell ref="K251:O251"/>
    <mergeCell ref="E252:F252"/>
    <mergeCell ref="G252:H252"/>
    <mergeCell ref="I252:J252"/>
    <mergeCell ref="K252:O252"/>
    <mergeCell ref="E249:F249"/>
    <mergeCell ref="G249:H249"/>
    <mergeCell ref="I249:J249"/>
    <mergeCell ref="K249:O249"/>
    <mergeCell ref="E250:F250"/>
    <mergeCell ref="G250:H250"/>
    <mergeCell ref="I250:J250"/>
    <mergeCell ref="K250:O250"/>
    <mergeCell ref="E255:F255"/>
    <mergeCell ref="G255:H255"/>
    <mergeCell ref="E245:F245"/>
    <mergeCell ref="G245:H245"/>
    <mergeCell ref="I245:J245"/>
    <mergeCell ref="K245:O245"/>
    <mergeCell ref="A246:B247"/>
    <mergeCell ref="C246:D247"/>
    <mergeCell ref="E246:F246"/>
    <mergeCell ref="G246:H246"/>
    <mergeCell ref="I246:J246"/>
    <mergeCell ref="K246:O246"/>
    <mergeCell ref="E247:F247"/>
    <mergeCell ref="G247:H247"/>
    <mergeCell ref="I247:J247"/>
    <mergeCell ref="K247:O247"/>
    <mergeCell ref="E243:F243"/>
    <mergeCell ref="G243:H243"/>
    <mergeCell ref="I243:J243"/>
    <mergeCell ref="K243:O243"/>
    <mergeCell ref="E244:F244"/>
    <mergeCell ref="G244:H244"/>
    <mergeCell ref="I244:J244"/>
    <mergeCell ref="K244:O244"/>
    <mergeCell ref="E241:F241"/>
    <mergeCell ref="G241:H241"/>
    <mergeCell ref="I241:J241"/>
    <mergeCell ref="K241:O241"/>
    <mergeCell ref="E242:F242"/>
    <mergeCell ref="G242:H242"/>
    <mergeCell ref="I242:J242"/>
    <mergeCell ref="K242:O242"/>
    <mergeCell ref="I240:J240"/>
    <mergeCell ref="K240:O240"/>
    <mergeCell ref="E237:F237"/>
    <mergeCell ref="G237:H237"/>
    <mergeCell ref="I237:J237"/>
    <mergeCell ref="K237:O237"/>
    <mergeCell ref="E238:F238"/>
    <mergeCell ref="G238:H238"/>
    <mergeCell ref="I238:J238"/>
    <mergeCell ref="K238:O238"/>
    <mergeCell ref="E235:F235"/>
    <mergeCell ref="G235:H235"/>
    <mergeCell ref="I235:J235"/>
    <mergeCell ref="K235:O235"/>
    <mergeCell ref="E236:F236"/>
    <mergeCell ref="G236:H236"/>
    <mergeCell ref="I236:J236"/>
    <mergeCell ref="K236:O236"/>
    <mergeCell ref="A233:B245"/>
    <mergeCell ref="C233:D245"/>
    <mergeCell ref="E233:F233"/>
    <mergeCell ref="G233:H233"/>
    <mergeCell ref="I233:J233"/>
    <mergeCell ref="K233:O233"/>
    <mergeCell ref="E234:F234"/>
    <mergeCell ref="G234:H234"/>
    <mergeCell ref="I234:J234"/>
    <mergeCell ref="K234:O234"/>
    <mergeCell ref="E239:F239"/>
    <mergeCell ref="G239:H239"/>
    <mergeCell ref="I239:J239"/>
    <mergeCell ref="K239:O239"/>
    <mergeCell ref="E240:F240"/>
    <mergeCell ref="G240:H240"/>
    <mergeCell ref="E231:F231"/>
    <mergeCell ref="G231:H231"/>
    <mergeCell ref="I231:J231"/>
    <mergeCell ref="K231:O231"/>
    <mergeCell ref="E232:F232"/>
    <mergeCell ref="G232:H232"/>
    <mergeCell ref="I232:J232"/>
    <mergeCell ref="K232:O232"/>
    <mergeCell ref="E229:F229"/>
    <mergeCell ref="G229:H229"/>
    <mergeCell ref="I229:J229"/>
    <mergeCell ref="K229:O229"/>
    <mergeCell ref="E230:F230"/>
    <mergeCell ref="G230:H230"/>
    <mergeCell ref="I230:J230"/>
    <mergeCell ref="K230:O230"/>
    <mergeCell ref="E227:F227"/>
    <mergeCell ref="G227:H227"/>
    <mergeCell ref="I227:J227"/>
    <mergeCell ref="K227:O227"/>
    <mergeCell ref="E228:F228"/>
    <mergeCell ref="G228:H228"/>
    <mergeCell ref="I228:J228"/>
    <mergeCell ref="K228:O228"/>
    <mergeCell ref="E225:F225"/>
    <mergeCell ref="G225:H225"/>
    <mergeCell ref="I225:J225"/>
    <mergeCell ref="K225:O225"/>
    <mergeCell ref="E226:F226"/>
    <mergeCell ref="G226:H226"/>
    <mergeCell ref="I226:J226"/>
    <mergeCell ref="K226:O226"/>
    <mergeCell ref="E223:F223"/>
    <mergeCell ref="G223:H223"/>
    <mergeCell ref="I223:J223"/>
    <mergeCell ref="K223:O223"/>
    <mergeCell ref="E224:F224"/>
    <mergeCell ref="G224:H224"/>
    <mergeCell ref="I224:J224"/>
    <mergeCell ref="K224:O224"/>
    <mergeCell ref="E221:F221"/>
    <mergeCell ref="G221:H221"/>
    <mergeCell ref="I221:J221"/>
    <mergeCell ref="K221:O221"/>
    <mergeCell ref="E222:F222"/>
    <mergeCell ref="G222:H222"/>
    <mergeCell ref="I222:J222"/>
    <mergeCell ref="K222:O222"/>
    <mergeCell ref="E219:F219"/>
    <mergeCell ref="G219:H219"/>
    <mergeCell ref="I219:J219"/>
    <mergeCell ref="K219:O219"/>
    <mergeCell ref="E220:F220"/>
    <mergeCell ref="G220:H220"/>
    <mergeCell ref="I220:J220"/>
    <mergeCell ref="K220:O220"/>
    <mergeCell ref="E217:F217"/>
    <mergeCell ref="G217:H217"/>
    <mergeCell ref="I217:J217"/>
    <mergeCell ref="K217:O217"/>
    <mergeCell ref="E218:F218"/>
    <mergeCell ref="G218:H218"/>
    <mergeCell ref="I218:J218"/>
    <mergeCell ref="K218:O218"/>
    <mergeCell ref="A214:B232"/>
    <mergeCell ref="C214:D232"/>
    <mergeCell ref="E214:F214"/>
    <mergeCell ref="G214:H214"/>
    <mergeCell ref="I214:J214"/>
    <mergeCell ref="K214:O214"/>
    <mergeCell ref="K210:O210"/>
    <mergeCell ref="E211:F211"/>
    <mergeCell ref="G211:H211"/>
    <mergeCell ref="I211:J211"/>
    <mergeCell ref="K211:O211"/>
    <mergeCell ref="E212:F212"/>
    <mergeCell ref="G212:H212"/>
    <mergeCell ref="I212:J212"/>
    <mergeCell ref="K212:O212"/>
    <mergeCell ref="E215:F215"/>
    <mergeCell ref="G215:H215"/>
    <mergeCell ref="I215:J215"/>
    <mergeCell ref="K215:O215"/>
    <mergeCell ref="E216:F216"/>
    <mergeCell ref="G216:H216"/>
    <mergeCell ref="I216:J216"/>
    <mergeCell ref="K216:O216"/>
    <mergeCell ref="E213:F213"/>
    <mergeCell ref="A209:B213"/>
    <mergeCell ref="C209:D213"/>
    <mergeCell ref="E209:F209"/>
    <mergeCell ref="G209:H209"/>
    <mergeCell ref="I209:J209"/>
    <mergeCell ref="K209:O209"/>
    <mergeCell ref="E210:F210"/>
    <mergeCell ref="G210:H210"/>
    <mergeCell ref="I210:J210"/>
    <mergeCell ref="G213:H213"/>
    <mergeCell ref="I213:J213"/>
    <mergeCell ref="K213:O213"/>
    <mergeCell ref="J203:J204"/>
    <mergeCell ref="A208:B208"/>
    <mergeCell ref="C208:D208"/>
    <mergeCell ref="E208:F208"/>
    <mergeCell ref="G208:H208"/>
    <mergeCell ref="I208:J208"/>
    <mergeCell ref="J196:J197"/>
    <mergeCell ref="N196:N197"/>
    <mergeCell ref="O196:O197"/>
    <mergeCell ref="J198:J201"/>
    <mergeCell ref="N198:N201"/>
    <mergeCell ref="O198:O201"/>
    <mergeCell ref="K208:O208"/>
    <mergeCell ref="J192:J193"/>
    <mergeCell ref="N192:N193"/>
    <mergeCell ref="O192:O193"/>
    <mergeCell ref="J194:J195"/>
    <mergeCell ref="N194:N195"/>
    <mergeCell ref="O194:O195"/>
    <mergeCell ref="J178:J185"/>
    <mergeCell ref="N178:N185"/>
    <mergeCell ref="O178:O185"/>
    <mergeCell ref="J188:J191"/>
    <mergeCell ref="N188:N191"/>
    <mergeCell ref="O188:O191"/>
    <mergeCell ref="J148:J150"/>
    <mergeCell ref="N148:N150"/>
    <mergeCell ref="O148:O150"/>
    <mergeCell ref="J176:J177"/>
    <mergeCell ref="N176:N177"/>
    <mergeCell ref="O176:O177"/>
    <mergeCell ref="J139:J140"/>
    <mergeCell ref="N139:N140"/>
    <mergeCell ref="O139:O140"/>
    <mergeCell ref="J142:J146"/>
    <mergeCell ref="N142:N146"/>
    <mergeCell ref="O142:O146"/>
    <mergeCell ref="J117:J118"/>
    <mergeCell ref="N117:N118"/>
    <mergeCell ref="O117:O118"/>
    <mergeCell ref="J132:J133"/>
    <mergeCell ref="N132:N133"/>
    <mergeCell ref="O132:O133"/>
    <mergeCell ref="J107:J108"/>
    <mergeCell ref="N107:N108"/>
    <mergeCell ref="O107:O108"/>
    <mergeCell ref="J115:J116"/>
    <mergeCell ref="N115:N116"/>
    <mergeCell ref="O115:O116"/>
    <mergeCell ref="J93:J94"/>
    <mergeCell ref="N93:N94"/>
    <mergeCell ref="O93:O94"/>
    <mergeCell ref="J96:J97"/>
    <mergeCell ref="N96:N97"/>
    <mergeCell ref="O96:O97"/>
    <mergeCell ref="J81:J82"/>
    <mergeCell ref="O81:O82"/>
    <mergeCell ref="J83:J84"/>
    <mergeCell ref="N83:N84"/>
    <mergeCell ref="O83:O84"/>
    <mergeCell ref="J85:J86"/>
    <mergeCell ref="O85:O86"/>
    <mergeCell ref="J34:J35"/>
    <mergeCell ref="N34:N35"/>
    <mergeCell ref="O34:O35"/>
    <mergeCell ref="J36:J37"/>
    <mergeCell ref="J63:J64"/>
    <mergeCell ref="J67:J68"/>
    <mergeCell ref="O67:O68"/>
    <mergeCell ref="J28:J29"/>
    <mergeCell ref="N28:N29"/>
    <mergeCell ref="O28:O29"/>
    <mergeCell ref="A24:C24"/>
    <mergeCell ref="D24:L24"/>
    <mergeCell ref="M24:O24"/>
    <mergeCell ref="A22:C22"/>
    <mergeCell ref="D22:L22"/>
    <mergeCell ref="M22:O22"/>
    <mergeCell ref="A23:C23"/>
    <mergeCell ref="D23:L23"/>
    <mergeCell ref="M23:O23"/>
    <mergeCell ref="A21:C21"/>
    <mergeCell ref="D21:L21"/>
    <mergeCell ref="M21:O21"/>
    <mergeCell ref="A19:C19"/>
    <mergeCell ref="D19:L19"/>
    <mergeCell ref="M19:O19"/>
    <mergeCell ref="A20:C20"/>
    <mergeCell ref="D20:L20"/>
    <mergeCell ref="M20:O20"/>
    <mergeCell ref="A17:C17"/>
    <mergeCell ref="D17:L17"/>
    <mergeCell ref="M17:O17"/>
    <mergeCell ref="A18:C18"/>
    <mergeCell ref="D18:L18"/>
    <mergeCell ref="M18:O18"/>
    <mergeCell ref="A16:C16"/>
    <mergeCell ref="D16:L16"/>
    <mergeCell ref="M16:O16"/>
    <mergeCell ref="A15:C15"/>
    <mergeCell ref="D15:L15"/>
    <mergeCell ref="M15:O15"/>
    <mergeCell ref="D13:L13"/>
    <mergeCell ref="M14:O14"/>
    <mergeCell ref="A13:C13"/>
    <mergeCell ref="M13:O13"/>
    <mergeCell ref="A9:O10"/>
    <mergeCell ref="A12:C12"/>
    <mergeCell ref="D12:L12"/>
    <mergeCell ref="M12:O12"/>
    <mergeCell ref="A14:C14"/>
    <mergeCell ref="D14:L1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8" orientation="landscape" r:id="rId1"/>
  <rowBreaks count="8" manualBreakCount="8">
    <brk id="25" max="14" man="1"/>
    <brk id="59" max="14" man="1"/>
    <brk id="78" max="14" man="1"/>
    <brk id="100" max="14" man="1"/>
    <brk id="136" max="14" man="1"/>
    <brk id="171" max="14" man="1"/>
    <brk id="206" max="14" man="1"/>
    <brk id="247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9:O286"/>
  <sheetViews>
    <sheetView view="pageBreakPreview" topLeftCell="A247" zoomScale="80" zoomScaleNormal="90" zoomScaleSheetLayoutView="80" workbookViewId="0">
      <selection activeCell="P221" sqref="P221"/>
    </sheetView>
  </sheetViews>
  <sheetFormatPr baseColWidth="10" defaultColWidth="41.125" defaultRowHeight="16.5"/>
  <cols>
    <col min="1" max="2" width="7.75" style="11" customWidth="1"/>
    <col min="3" max="8" width="9" style="11" customWidth="1"/>
    <col min="9" max="9" width="8.125" style="11" customWidth="1"/>
    <col min="10" max="10" width="10" style="2" bestFit="1" customWidth="1"/>
    <col min="11" max="11" width="18.125" style="2" bestFit="1" customWidth="1"/>
    <col min="12" max="12" width="48.875" style="6" customWidth="1"/>
    <col min="13" max="13" width="9.375" style="3" bestFit="1" customWidth="1"/>
    <col min="14" max="14" width="12.75" style="2" customWidth="1"/>
    <col min="15" max="15" width="10.75" style="5" customWidth="1"/>
    <col min="16" max="16384" width="41.125" style="11"/>
  </cols>
  <sheetData>
    <row r="9" spans="1:15" ht="16.5" customHeight="1">
      <c r="A9" s="193" t="s">
        <v>594</v>
      </c>
      <c r="B9" s="193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</row>
    <row r="10" spans="1:15" ht="16.5" customHeight="1">
      <c r="A10" s="193"/>
      <c r="B10" s="193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</row>
    <row r="11" spans="1:15" s="7" customFormat="1" ht="17.25" thickBot="1">
      <c r="J11" s="8"/>
      <c r="K11" s="8"/>
      <c r="L11" s="9"/>
      <c r="M11" s="18" t="s">
        <v>528</v>
      </c>
      <c r="N11" s="8"/>
      <c r="O11" s="10" t="s">
        <v>529</v>
      </c>
    </row>
    <row r="12" spans="1:15" ht="16.5" customHeight="1">
      <c r="A12" s="225" t="s">
        <v>0</v>
      </c>
      <c r="B12" s="223"/>
      <c r="C12" s="223"/>
      <c r="D12" s="223" t="s">
        <v>7</v>
      </c>
      <c r="E12" s="223"/>
      <c r="F12" s="223"/>
      <c r="G12" s="223"/>
      <c r="H12" s="223"/>
      <c r="I12" s="223"/>
      <c r="J12" s="223"/>
      <c r="K12" s="223"/>
      <c r="L12" s="223"/>
      <c r="M12" s="223" t="s">
        <v>1</v>
      </c>
      <c r="N12" s="223"/>
      <c r="O12" s="224"/>
    </row>
    <row r="13" spans="1:15">
      <c r="A13" s="197" t="s">
        <v>167</v>
      </c>
      <c r="B13" s="198"/>
      <c r="C13" s="198"/>
      <c r="D13" s="194" t="s">
        <v>168</v>
      </c>
      <c r="E13" s="194"/>
      <c r="F13" s="194"/>
      <c r="G13" s="194"/>
      <c r="H13" s="194"/>
      <c r="I13" s="194"/>
      <c r="J13" s="194"/>
      <c r="K13" s="194"/>
      <c r="L13" s="194"/>
      <c r="M13" s="226"/>
      <c r="N13" s="226"/>
      <c r="O13" s="227"/>
    </row>
    <row r="14" spans="1:15">
      <c r="A14" s="197" t="s">
        <v>169</v>
      </c>
      <c r="B14" s="198"/>
      <c r="C14" s="198"/>
      <c r="D14" s="194" t="s">
        <v>170</v>
      </c>
      <c r="E14" s="194"/>
      <c r="F14" s="194"/>
      <c r="G14" s="194"/>
      <c r="H14" s="194"/>
      <c r="I14" s="194"/>
      <c r="J14" s="194"/>
      <c r="K14" s="194"/>
      <c r="L14" s="194"/>
      <c r="M14" s="226"/>
      <c r="N14" s="226"/>
      <c r="O14" s="227"/>
    </row>
    <row r="15" spans="1:15">
      <c r="A15" s="197" t="s">
        <v>171</v>
      </c>
      <c r="B15" s="198"/>
      <c r="C15" s="198"/>
      <c r="D15" s="194" t="s">
        <v>172</v>
      </c>
      <c r="E15" s="194"/>
      <c r="F15" s="194"/>
      <c r="G15" s="194"/>
      <c r="H15" s="194"/>
      <c r="I15" s="194"/>
      <c r="J15" s="194"/>
      <c r="K15" s="194"/>
      <c r="L15" s="194"/>
      <c r="M15" s="226"/>
      <c r="N15" s="226"/>
      <c r="O15" s="227"/>
    </row>
    <row r="16" spans="1:15">
      <c r="A16" s="197" t="s">
        <v>173</v>
      </c>
      <c r="B16" s="198"/>
      <c r="C16" s="198"/>
      <c r="D16" s="194" t="s">
        <v>8</v>
      </c>
      <c r="E16" s="194"/>
      <c r="F16" s="194"/>
      <c r="G16" s="194"/>
      <c r="H16" s="194"/>
      <c r="I16" s="194"/>
      <c r="J16" s="194"/>
      <c r="K16" s="194"/>
      <c r="L16" s="194"/>
      <c r="M16" s="226"/>
      <c r="N16" s="226"/>
      <c r="O16" s="227"/>
    </row>
    <row r="17" spans="1:15">
      <c r="A17" s="197" t="s">
        <v>174</v>
      </c>
      <c r="B17" s="198"/>
      <c r="C17" s="198"/>
      <c r="D17" s="194" t="s">
        <v>175</v>
      </c>
      <c r="E17" s="194"/>
      <c r="F17" s="194"/>
      <c r="G17" s="194"/>
      <c r="H17" s="194"/>
      <c r="I17" s="194"/>
      <c r="J17" s="194"/>
      <c r="K17" s="194"/>
      <c r="L17" s="194"/>
      <c r="M17" s="226"/>
      <c r="N17" s="226"/>
      <c r="O17" s="227"/>
    </row>
    <row r="18" spans="1:15" ht="17.25" thickBot="1">
      <c r="A18" s="216" t="s">
        <v>176</v>
      </c>
      <c r="B18" s="217"/>
      <c r="C18" s="217"/>
      <c r="D18" s="218" t="s">
        <v>177</v>
      </c>
      <c r="E18" s="218"/>
      <c r="F18" s="218"/>
      <c r="G18" s="218"/>
      <c r="H18" s="218"/>
      <c r="I18" s="218"/>
      <c r="J18" s="218"/>
      <c r="K18" s="218"/>
      <c r="L18" s="218"/>
      <c r="M18" s="228"/>
      <c r="N18" s="228"/>
      <c r="O18" s="229"/>
    </row>
    <row r="19" spans="1:15">
      <c r="A19" s="204" t="s">
        <v>178</v>
      </c>
      <c r="B19" s="205"/>
      <c r="C19" s="205"/>
      <c r="D19" s="206" t="s">
        <v>179</v>
      </c>
      <c r="E19" s="206"/>
      <c r="F19" s="206"/>
      <c r="G19" s="206"/>
      <c r="H19" s="206"/>
      <c r="I19" s="206"/>
      <c r="J19" s="206"/>
      <c r="K19" s="206"/>
      <c r="L19" s="206"/>
      <c r="M19" s="230"/>
      <c r="N19" s="230"/>
      <c r="O19" s="231"/>
    </row>
    <row r="20" spans="1:15">
      <c r="A20" s="197" t="s">
        <v>180</v>
      </c>
      <c r="B20" s="198"/>
      <c r="C20" s="198"/>
      <c r="D20" s="194" t="s">
        <v>181</v>
      </c>
      <c r="E20" s="194"/>
      <c r="F20" s="194"/>
      <c r="G20" s="194"/>
      <c r="H20" s="194"/>
      <c r="I20" s="194"/>
      <c r="J20" s="194"/>
      <c r="K20" s="194"/>
      <c r="L20" s="194"/>
      <c r="M20" s="226"/>
      <c r="N20" s="226"/>
      <c r="O20" s="227"/>
    </row>
    <row r="21" spans="1:15">
      <c r="A21" s="197" t="s">
        <v>182</v>
      </c>
      <c r="B21" s="198"/>
      <c r="C21" s="198"/>
      <c r="D21" s="194" t="s">
        <v>9</v>
      </c>
      <c r="E21" s="194"/>
      <c r="F21" s="194"/>
      <c r="G21" s="194"/>
      <c r="H21" s="194"/>
      <c r="I21" s="194"/>
      <c r="J21" s="194"/>
      <c r="K21" s="194"/>
      <c r="L21" s="194"/>
      <c r="M21" s="226"/>
      <c r="N21" s="226"/>
      <c r="O21" s="227"/>
    </row>
    <row r="22" spans="1:15">
      <c r="A22" s="197" t="s">
        <v>183</v>
      </c>
      <c r="B22" s="198"/>
      <c r="C22" s="198"/>
      <c r="D22" s="194" t="s">
        <v>10</v>
      </c>
      <c r="E22" s="194"/>
      <c r="F22" s="194"/>
      <c r="G22" s="194"/>
      <c r="H22" s="194"/>
      <c r="I22" s="194"/>
      <c r="J22" s="194"/>
      <c r="K22" s="194"/>
      <c r="L22" s="194"/>
      <c r="M22" s="226"/>
      <c r="N22" s="226"/>
      <c r="O22" s="227"/>
    </row>
    <row r="23" spans="1:15">
      <c r="A23" s="197" t="s">
        <v>184</v>
      </c>
      <c r="B23" s="198"/>
      <c r="C23" s="198"/>
      <c r="D23" s="194" t="s">
        <v>11</v>
      </c>
      <c r="E23" s="194"/>
      <c r="F23" s="194"/>
      <c r="G23" s="194"/>
      <c r="H23" s="194"/>
      <c r="I23" s="194"/>
      <c r="J23" s="194"/>
      <c r="K23" s="194"/>
      <c r="L23" s="194"/>
      <c r="M23" s="226"/>
      <c r="N23" s="226"/>
      <c r="O23" s="227"/>
    </row>
    <row r="24" spans="1:15" ht="17.25" thickBot="1">
      <c r="A24" s="199" t="s">
        <v>185</v>
      </c>
      <c r="B24" s="200"/>
      <c r="C24" s="200"/>
      <c r="D24" s="201" t="s">
        <v>186</v>
      </c>
      <c r="E24" s="201"/>
      <c r="F24" s="201"/>
      <c r="G24" s="201"/>
      <c r="H24" s="201"/>
      <c r="I24" s="201"/>
      <c r="J24" s="201"/>
      <c r="K24" s="201"/>
      <c r="L24" s="201"/>
      <c r="M24" s="232"/>
      <c r="N24" s="232"/>
      <c r="O24" s="233"/>
    </row>
    <row r="25" spans="1:15" s="15" customFormat="1" ht="17.25" thickBot="1">
      <c r="A25" s="209" t="s">
        <v>12</v>
      </c>
      <c r="B25" s="210"/>
      <c r="C25" s="210"/>
      <c r="D25" s="211" t="s">
        <v>13</v>
      </c>
      <c r="E25" s="211"/>
      <c r="F25" s="211"/>
      <c r="G25" s="211"/>
      <c r="H25" s="211"/>
      <c r="I25" s="211"/>
      <c r="J25" s="211"/>
      <c r="K25" s="211"/>
      <c r="L25" s="211"/>
      <c r="M25" s="234"/>
      <c r="N25" s="234"/>
      <c r="O25" s="235"/>
    </row>
    <row r="26" spans="1:15" s="15" customFormat="1">
      <c r="A26" s="204" t="s">
        <v>14</v>
      </c>
      <c r="B26" s="205"/>
      <c r="C26" s="205"/>
      <c r="D26" s="206" t="s">
        <v>20</v>
      </c>
      <c r="E26" s="206"/>
      <c r="F26" s="206"/>
      <c r="G26" s="206"/>
      <c r="H26" s="206"/>
      <c r="I26" s="206"/>
      <c r="J26" s="206"/>
      <c r="K26" s="206"/>
      <c r="L26" s="206"/>
      <c r="M26" s="230"/>
      <c r="N26" s="230"/>
      <c r="O26" s="231"/>
    </row>
    <row r="27" spans="1:15" s="15" customFormat="1">
      <c r="A27" s="197" t="s">
        <v>15</v>
      </c>
      <c r="B27" s="198"/>
      <c r="C27" s="198"/>
      <c r="D27" s="194" t="s">
        <v>21</v>
      </c>
      <c r="E27" s="194"/>
      <c r="F27" s="194"/>
      <c r="G27" s="194"/>
      <c r="H27" s="194"/>
      <c r="I27" s="194"/>
      <c r="J27" s="194"/>
      <c r="K27" s="194"/>
      <c r="L27" s="194"/>
      <c r="M27" s="226"/>
      <c r="N27" s="226"/>
      <c r="O27" s="227"/>
    </row>
    <row r="28" spans="1:15" s="15" customFormat="1">
      <c r="A28" s="197" t="s">
        <v>16</v>
      </c>
      <c r="B28" s="198"/>
      <c r="C28" s="198"/>
      <c r="D28" s="194" t="s">
        <v>22</v>
      </c>
      <c r="E28" s="194"/>
      <c r="F28" s="194"/>
      <c r="G28" s="194"/>
      <c r="H28" s="194"/>
      <c r="I28" s="194"/>
      <c r="J28" s="194"/>
      <c r="K28" s="194"/>
      <c r="L28" s="194"/>
      <c r="M28" s="226"/>
      <c r="N28" s="226"/>
      <c r="O28" s="227"/>
    </row>
    <row r="29" spans="1:15" s="15" customFormat="1">
      <c r="A29" s="197" t="s">
        <v>17</v>
      </c>
      <c r="B29" s="198"/>
      <c r="C29" s="198"/>
      <c r="D29" s="194" t="s">
        <v>23</v>
      </c>
      <c r="E29" s="194"/>
      <c r="F29" s="194"/>
      <c r="G29" s="194"/>
      <c r="H29" s="194"/>
      <c r="I29" s="194"/>
      <c r="J29" s="194"/>
      <c r="K29" s="194"/>
      <c r="L29" s="194"/>
      <c r="M29" s="226"/>
      <c r="N29" s="226"/>
      <c r="O29" s="227"/>
    </row>
    <row r="30" spans="1:15" s="15" customFormat="1">
      <c r="A30" s="197" t="s">
        <v>18</v>
      </c>
      <c r="B30" s="198"/>
      <c r="C30" s="198"/>
      <c r="D30" s="194" t="s">
        <v>24</v>
      </c>
      <c r="E30" s="194"/>
      <c r="F30" s="194"/>
      <c r="G30" s="194"/>
      <c r="H30" s="194"/>
      <c r="I30" s="194"/>
      <c r="J30" s="194"/>
      <c r="K30" s="194"/>
      <c r="L30" s="194"/>
      <c r="M30" s="226"/>
      <c r="N30" s="226"/>
      <c r="O30" s="227"/>
    </row>
    <row r="31" spans="1:15" s="15" customFormat="1" ht="17.25" thickBot="1">
      <c r="A31" s="199" t="s">
        <v>19</v>
      </c>
      <c r="B31" s="200"/>
      <c r="C31" s="200"/>
      <c r="D31" s="201" t="s">
        <v>25</v>
      </c>
      <c r="E31" s="201"/>
      <c r="F31" s="201"/>
      <c r="G31" s="201"/>
      <c r="H31" s="201"/>
      <c r="I31" s="201"/>
      <c r="J31" s="201"/>
      <c r="K31" s="201"/>
      <c r="L31" s="201"/>
      <c r="M31" s="232"/>
      <c r="N31" s="232"/>
      <c r="O31" s="233"/>
    </row>
    <row r="32" spans="1:15" s="15" customFormat="1">
      <c r="A32" s="204" t="s">
        <v>26</v>
      </c>
      <c r="B32" s="205"/>
      <c r="C32" s="205"/>
      <c r="D32" s="206" t="s">
        <v>32</v>
      </c>
      <c r="E32" s="206"/>
      <c r="F32" s="206"/>
      <c r="G32" s="206"/>
      <c r="H32" s="206"/>
      <c r="I32" s="206"/>
      <c r="J32" s="206"/>
      <c r="K32" s="206"/>
      <c r="L32" s="206"/>
      <c r="M32" s="230"/>
      <c r="N32" s="230"/>
      <c r="O32" s="231"/>
    </row>
    <row r="33" spans="1:15" s="15" customFormat="1">
      <c r="A33" s="197" t="s">
        <v>27</v>
      </c>
      <c r="B33" s="198"/>
      <c r="C33" s="198"/>
      <c r="D33" s="194" t="s">
        <v>33</v>
      </c>
      <c r="E33" s="194"/>
      <c r="F33" s="194"/>
      <c r="G33" s="194"/>
      <c r="H33" s="194"/>
      <c r="I33" s="194"/>
      <c r="J33" s="194"/>
      <c r="K33" s="194"/>
      <c r="L33" s="194"/>
      <c r="M33" s="226"/>
      <c r="N33" s="226"/>
      <c r="O33" s="227"/>
    </row>
    <row r="34" spans="1:15" s="15" customFormat="1">
      <c r="A34" s="197" t="s">
        <v>28</v>
      </c>
      <c r="B34" s="198"/>
      <c r="C34" s="198"/>
      <c r="D34" s="194" t="s">
        <v>34</v>
      </c>
      <c r="E34" s="194"/>
      <c r="F34" s="194"/>
      <c r="G34" s="194"/>
      <c r="H34" s="194"/>
      <c r="I34" s="194"/>
      <c r="J34" s="194"/>
      <c r="K34" s="194"/>
      <c r="L34" s="194"/>
      <c r="M34" s="226"/>
      <c r="N34" s="226"/>
      <c r="O34" s="227"/>
    </row>
    <row r="35" spans="1:15" s="15" customFormat="1">
      <c r="A35" s="197" t="s">
        <v>29</v>
      </c>
      <c r="B35" s="198"/>
      <c r="C35" s="198"/>
      <c r="D35" s="194" t="s">
        <v>36</v>
      </c>
      <c r="E35" s="194"/>
      <c r="F35" s="194"/>
      <c r="G35" s="194"/>
      <c r="H35" s="194"/>
      <c r="I35" s="194"/>
      <c r="J35" s="194"/>
      <c r="K35" s="194"/>
      <c r="L35" s="194"/>
      <c r="M35" s="226"/>
      <c r="N35" s="226"/>
      <c r="O35" s="227"/>
    </row>
    <row r="36" spans="1:15" s="15" customFormat="1">
      <c r="A36" s="197" t="s">
        <v>30</v>
      </c>
      <c r="B36" s="198"/>
      <c r="C36" s="198"/>
      <c r="D36" s="194" t="s">
        <v>37</v>
      </c>
      <c r="E36" s="194"/>
      <c r="F36" s="194"/>
      <c r="G36" s="194"/>
      <c r="H36" s="194"/>
      <c r="I36" s="194"/>
      <c r="J36" s="194"/>
      <c r="K36" s="194"/>
      <c r="L36" s="194"/>
      <c r="M36" s="226"/>
      <c r="N36" s="226"/>
      <c r="O36" s="227"/>
    </row>
    <row r="37" spans="1:15" s="15" customFormat="1" ht="17.25" thickBot="1">
      <c r="A37" s="199" t="s">
        <v>31</v>
      </c>
      <c r="B37" s="200"/>
      <c r="C37" s="200"/>
      <c r="D37" s="201" t="s">
        <v>35</v>
      </c>
      <c r="E37" s="201"/>
      <c r="F37" s="201"/>
      <c r="G37" s="201"/>
      <c r="H37" s="201"/>
      <c r="I37" s="201"/>
      <c r="J37" s="201"/>
      <c r="K37" s="201"/>
      <c r="L37" s="201"/>
      <c r="M37" s="232"/>
      <c r="N37" s="232"/>
      <c r="O37" s="233"/>
    </row>
    <row r="38" spans="1:15" s="15" customFormat="1" ht="17.25" thickBot="1">
      <c r="A38" s="209" t="s">
        <v>38</v>
      </c>
      <c r="B38" s="210"/>
      <c r="C38" s="210"/>
      <c r="D38" s="211" t="s">
        <v>39</v>
      </c>
      <c r="E38" s="211"/>
      <c r="F38" s="211"/>
      <c r="G38" s="211"/>
      <c r="H38" s="211"/>
      <c r="I38" s="211"/>
      <c r="J38" s="211"/>
      <c r="K38" s="211"/>
      <c r="L38" s="211"/>
      <c r="M38" s="234"/>
      <c r="N38" s="234"/>
      <c r="O38" s="235"/>
    </row>
    <row r="39" spans="1:15">
      <c r="J39" s="13"/>
      <c r="K39" s="13"/>
      <c r="L39" s="14"/>
      <c r="M39" s="12"/>
    </row>
    <row r="40" spans="1:15" ht="17.25" thickBot="1">
      <c r="J40" s="4" t="s">
        <v>40</v>
      </c>
    </row>
    <row r="41" spans="1:15" ht="31.5">
      <c r="J41" s="29" t="s">
        <v>6</v>
      </c>
      <c r="K41" s="30" t="s">
        <v>2</v>
      </c>
      <c r="L41" s="30" t="s">
        <v>3</v>
      </c>
      <c r="M41" s="31" t="s">
        <v>4</v>
      </c>
      <c r="N41" s="30" t="s">
        <v>5</v>
      </c>
      <c r="O41" s="32" t="s">
        <v>87</v>
      </c>
    </row>
    <row r="42" spans="1:15" ht="33.75" customHeight="1">
      <c r="J42" s="214" t="s">
        <v>187</v>
      </c>
      <c r="K42" s="87" t="s">
        <v>188</v>
      </c>
      <c r="L42" s="35" t="s">
        <v>189</v>
      </c>
      <c r="M42" s="101">
        <f>ROUND('FOB Taiwan'!M42*1.05/1.25,0)</f>
        <v>29</v>
      </c>
      <c r="N42" s="167"/>
      <c r="O42" s="140"/>
    </row>
    <row r="43" spans="1:15" ht="31.5">
      <c r="J43" s="214"/>
      <c r="K43" s="87" t="s">
        <v>190</v>
      </c>
      <c r="L43" s="35" t="s">
        <v>191</v>
      </c>
      <c r="M43" s="101">
        <f>ROUND('FOB Taiwan'!M43*1.05/1.25,0)</f>
        <v>29</v>
      </c>
      <c r="N43" s="167"/>
      <c r="O43" s="141"/>
    </row>
    <row r="44" spans="1:15">
      <c r="J44" s="91" t="s">
        <v>192</v>
      </c>
      <c r="K44" s="87" t="s">
        <v>193</v>
      </c>
      <c r="L44" s="35" t="s">
        <v>194</v>
      </c>
      <c r="M44" s="101" t="s">
        <v>193</v>
      </c>
      <c r="N44" s="54"/>
      <c r="O44" s="86"/>
    </row>
    <row r="45" spans="1:15" ht="31.5">
      <c r="J45" s="91" t="s">
        <v>162</v>
      </c>
      <c r="K45" s="87" t="s">
        <v>534</v>
      </c>
      <c r="L45" s="35" t="s">
        <v>546</v>
      </c>
      <c r="M45" s="101">
        <v>0.04</v>
      </c>
      <c r="N45" s="85" t="s">
        <v>593</v>
      </c>
      <c r="O45" s="86"/>
    </row>
    <row r="46" spans="1:15" ht="33.75" customHeight="1">
      <c r="J46" s="91" t="s">
        <v>41</v>
      </c>
      <c r="K46" s="87" t="s">
        <v>196</v>
      </c>
      <c r="L46" s="35" t="s">
        <v>547</v>
      </c>
      <c r="M46" s="101">
        <v>0.04</v>
      </c>
      <c r="N46" s="85" t="s">
        <v>593</v>
      </c>
      <c r="O46" s="86"/>
    </row>
    <row r="47" spans="1:15" ht="31.5">
      <c r="J47" s="91" t="s">
        <v>42</v>
      </c>
      <c r="K47" s="87" t="s">
        <v>197</v>
      </c>
      <c r="L47" s="35" t="s">
        <v>548</v>
      </c>
      <c r="M47" s="101">
        <v>0.04</v>
      </c>
      <c r="N47" s="85" t="s">
        <v>593</v>
      </c>
      <c r="O47" s="86"/>
    </row>
    <row r="48" spans="1:15">
      <c r="J48" s="214" t="s">
        <v>43</v>
      </c>
      <c r="K48" s="87" t="s">
        <v>198</v>
      </c>
      <c r="L48" s="35" t="s">
        <v>199</v>
      </c>
      <c r="M48" s="101">
        <f>ROUND('FOB Taiwan'!M48*1.05/1.25,0)</f>
        <v>4</v>
      </c>
      <c r="N48" s="146"/>
      <c r="O48" s="140"/>
    </row>
    <row r="49" spans="10:15">
      <c r="J49" s="214"/>
      <c r="K49" s="87" t="s">
        <v>200</v>
      </c>
      <c r="L49" s="35" t="s">
        <v>201</v>
      </c>
      <c r="M49" s="101">
        <f>ROUND('FOB Taiwan'!M49*1.05/1.25,0)</f>
        <v>4</v>
      </c>
      <c r="N49" s="151"/>
      <c r="O49" s="141"/>
    </row>
    <row r="50" spans="10:15">
      <c r="J50" s="214" t="s">
        <v>202</v>
      </c>
      <c r="K50" s="87" t="s">
        <v>203</v>
      </c>
      <c r="L50" s="35" t="s">
        <v>204</v>
      </c>
      <c r="M50" s="101">
        <f>ROUND('FOB Taiwan'!M50*1.05/1.25,0)</f>
        <v>13</v>
      </c>
      <c r="N50" s="85"/>
      <c r="O50" s="86"/>
    </row>
    <row r="51" spans="10:15">
      <c r="J51" s="214"/>
      <c r="K51" s="87" t="s">
        <v>205</v>
      </c>
      <c r="L51" s="35" t="s">
        <v>206</v>
      </c>
      <c r="M51" s="101">
        <f>ROUND('FOB Taiwan'!M51*1.05/1.25,0)</f>
        <v>13</v>
      </c>
      <c r="N51" s="85"/>
      <c r="O51" s="86"/>
    </row>
    <row r="52" spans="10:15" ht="32.25" thickBot="1">
      <c r="J52" s="38" t="s">
        <v>207</v>
      </c>
      <c r="K52" s="39" t="s">
        <v>197</v>
      </c>
      <c r="L52" s="40" t="s">
        <v>549</v>
      </c>
      <c r="M52" s="102">
        <v>0.04</v>
      </c>
      <c r="N52" s="41" t="s">
        <v>593</v>
      </c>
      <c r="O52" s="42"/>
    </row>
    <row r="53" spans="10:15" ht="34.5" customHeight="1">
      <c r="J53" s="51"/>
      <c r="K53" s="52"/>
      <c r="L53" s="14"/>
      <c r="M53" s="12"/>
      <c r="N53" s="13"/>
      <c r="O53" s="53"/>
    </row>
    <row r="54" spans="10:15">
      <c r="J54" s="11"/>
      <c r="K54" s="11"/>
      <c r="L54" s="11"/>
      <c r="M54" s="11"/>
      <c r="N54" s="11"/>
      <c r="O54" s="11"/>
    </row>
    <row r="55" spans="10:15">
      <c r="J55" s="11"/>
      <c r="K55" s="11"/>
      <c r="L55" s="11"/>
      <c r="M55" s="11"/>
      <c r="N55" s="11"/>
      <c r="O55" s="11"/>
    </row>
    <row r="56" spans="10:15">
      <c r="J56" s="11"/>
      <c r="K56" s="11"/>
      <c r="L56" s="11"/>
      <c r="M56" s="11"/>
      <c r="N56" s="11"/>
      <c r="O56" s="11"/>
    </row>
    <row r="57" spans="10:15">
      <c r="J57" s="11"/>
      <c r="K57" s="11"/>
      <c r="L57" s="11"/>
      <c r="M57" s="11"/>
      <c r="N57" s="11"/>
      <c r="O57" s="11"/>
    </row>
    <row r="75" spans="10:15" ht="17.25" thickBot="1">
      <c r="J75" s="4" t="s">
        <v>209</v>
      </c>
    </row>
    <row r="76" spans="10:15" ht="31.5">
      <c r="J76" s="29" t="s">
        <v>6</v>
      </c>
      <c r="K76" s="30" t="s">
        <v>2</v>
      </c>
      <c r="L76" s="30" t="s">
        <v>3</v>
      </c>
      <c r="M76" s="103" t="s">
        <v>4</v>
      </c>
      <c r="N76" s="30" t="s">
        <v>5</v>
      </c>
      <c r="O76" s="32" t="s">
        <v>87</v>
      </c>
    </row>
    <row r="77" spans="10:15">
      <c r="J77" s="183" t="s">
        <v>210</v>
      </c>
      <c r="K77" s="85" t="s">
        <v>211</v>
      </c>
      <c r="L77" s="35" t="s">
        <v>212</v>
      </c>
      <c r="M77" s="101">
        <f>ROUND('FOB Taiwan'!M77*1.05/1.25,0)</f>
        <v>13</v>
      </c>
      <c r="N77" s="43"/>
      <c r="O77" s="56"/>
    </row>
    <row r="78" spans="10:15">
      <c r="J78" s="183"/>
      <c r="K78" s="85" t="s">
        <v>213</v>
      </c>
      <c r="L78" s="35" t="s">
        <v>214</v>
      </c>
      <c r="M78" s="101">
        <f>ROUND('FOB Taiwan'!M78*1.05/1.25,0)</f>
        <v>13</v>
      </c>
      <c r="N78" s="85"/>
      <c r="O78" s="79"/>
    </row>
    <row r="79" spans="10:15">
      <c r="J79" s="88" t="s">
        <v>215</v>
      </c>
      <c r="K79" s="85" t="s">
        <v>216</v>
      </c>
      <c r="L79" s="35" t="s">
        <v>217</v>
      </c>
      <c r="M79" s="101">
        <f>ROUND('FOB Taiwan'!M79*1.05/1.25,0)</f>
        <v>4</v>
      </c>
      <c r="N79" s="85"/>
      <c r="O79" s="79"/>
    </row>
    <row r="80" spans="10:15">
      <c r="J80" s="88" t="s">
        <v>44</v>
      </c>
      <c r="K80" s="85" t="s">
        <v>218</v>
      </c>
      <c r="L80" s="35" t="s">
        <v>219</v>
      </c>
      <c r="M80" s="101">
        <f>ROUND('FOB Taiwan'!M80*1.05/1.25,0)</f>
        <v>3</v>
      </c>
      <c r="N80" s="85"/>
      <c r="O80" s="86"/>
    </row>
    <row r="81" spans="10:15" ht="33.75" customHeight="1">
      <c r="J81" s="183" t="s">
        <v>45</v>
      </c>
      <c r="K81" s="85" t="s">
        <v>220</v>
      </c>
      <c r="L81" s="35" t="s">
        <v>550</v>
      </c>
      <c r="M81" s="101">
        <f>ROUND('FOB Taiwan'!M81*1.05/1.25,0)</f>
        <v>2</v>
      </c>
      <c r="N81" s="94" t="s">
        <v>595</v>
      </c>
      <c r="O81" s="140"/>
    </row>
    <row r="82" spans="10:15" ht="31.5">
      <c r="J82" s="183"/>
      <c r="K82" s="85" t="s">
        <v>221</v>
      </c>
      <c r="L82" s="35" t="s">
        <v>551</v>
      </c>
      <c r="M82" s="101">
        <f>ROUND('FOB Taiwan'!M82*1.05/1.25,0)</f>
        <v>2</v>
      </c>
      <c r="N82" s="94" t="s">
        <v>595</v>
      </c>
      <c r="O82" s="141"/>
    </row>
    <row r="83" spans="10:15">
      <c r="J83" s="88" t="s">
        <v>222</v>
      </c>
      <c r="K83" s="85" t="s">
        <v>223</v>
      </c>
      <c r="L83" s="35" t="s">
        <v>224</v>
      </c>
      <c r="M83" s="101">
        <f>ROUND('FOB Taiwan'!M83*1.05/1.25,0)</f>
        <v>3</v>
      </c>
      <c r="N83" s="57"/>
      <c r="O83" s="86">
        <v>0.01</v>
      </c>
    </row>
    <row r="84" spans="10:15" ht="30">
      <c r="J84" s="88" t="s">
        <v>46</v>
      </c>
      <c r="K84" s="85" t="s">
        <v>225</v>
      </c>
      <c r="L84" s="35" t="s">
        <v>552</v>
      </c>
      <c r="M84" s="101">
        <v>0.04</v>
      </c>
      <c r="N84" s="96" t="s">
        <v>593</v>
      </c>
      <c r="O84" s="86"/>
    </row>
    <row r="85" spans="10:15" ht="31.5">
      <c r="J85" s="88" t="s">
        <v>47</v>
      </c>
      <c r="K85" s="85" t="s">
        <v>226</v>
      </c>
      <c r="L85" s="35" t="s">
        <v>554</v>
      </c>
      <c r="M85" s="101">
        <f>ROUND('FOB Taiwan'!M85*1.05/1.25,0)</f>
        <v>1</v>
      </c>
      <c r="N85" s="43" t="s">
        <v>596</v>
      </c>
      <c r="O85" s="86">
        <v>0.01</v>
      </c>
    </row>
    <row r="86" spans="10:15">
      <c r="J86" s="88" t="s">
        <v>48</v>
      </c>
      <c r="K86" s="85" t="s">
        <v>227</v>
      </c>
      <c r="L86" s="35" t="s">
        <v>228</v>
      </c>
      <c r="M86" s="101">
        <f>ROUND('FOB Taiwan'!M86*1.05/1.25,0)</f>
        <v>4</v>
      </c>
      <c r="N86" s="90"/>
      <c r="O86" s="81"/>
    </row>
    <row r="87" spans="10:15" ht="32.25" thickBot="1">
      <c r="J87" s="92" t="s">
        <v>49</v>
      </c>
      <c r="K87" s="41" t="s">
        <v>229</v>
      </c>
      <c r="L87" s="40" t="s">
        <v>555</v>
      </c>
      <c r="M87" s="102">
        <f>ROUND('FOB Taiwan'!M87*1.05/1.25,0)</f>
        <v>1</v>
      </c>
      <c r="N87" s="97" t="s">
        <v>596</v>
      </c>
      <c r="O87" s="42">
        <v>0.01</v>
      </c>
    </row>
    <row r="88" spans="10:15">
      <c r="J88" s="55"/>
      <c r="K88" s="13"/>
      <c r="L88" s="14"/>
      <c r="M88" s="12"/>
      <c r="N88" s="82"/>
      <c r="O88" s="53"/>
    </row>
    <row r="89" spans="10:15">
      <c r="J89" s="11"/>
      <c r="K89" s="11"/>
      <c r="L89" s="11"/>
      <c r="M89" s="11"/>
      <c r="N89" s="11"/>
      <c r="O89" s="11"/>
    </row>
    <row r="90" spans="10:15">
      <c r="J90" s="11"/>
      <c r="K90" s="11"/>
      <c r="L90" s="11"/>
      <c r="M90" s="11"/>
      <c r="N90" s="11"/>
      <c r="O90" s="11"/>
    </row>
    <row r="91" spans="10:15">
      <c r="J91" s="11"/>
      <c r="K91" s="11"/>
      <c r="L91" s="11"/>
      <c r="M91" s="11"/>
      <c r="N91" s="11"/>
      <c r="O91" s="11"/>
    </row>
    <row r="93" spans="10:15" ht="17.25" thickBot="1">
      <c r="J93" s="4" t="s">
        <v>230</v>
      </c>
    </row>
    <row r="94" spans="10:15" ht="31.5">
      <c r="J94" s="29" t="s">
        <v>6</v>
      </c>
      <c r="K94" s="30" t="s">
        <v>2</v>
      </c>
      <c r="L94" s="30" t="s">
        <v>3</v>
      </c>
      <c r="M94" s="31" t="s">
        <v>4</v>
      </c>
      <c r="N94" s="30" t="s">
        <v>5</v>
      </c>
      <c r="O94" s="32" t="s">
        <v>87</v>
      </c>
    </row>
    <row r="95" spans="10:15" ht="31.5">
      <c r="J95" s="183" t="s">
        <v>231</v>
      </c>
      <c r="K95" s="85" t="s">
        <v>232</v>
      </c>
      <c r="L95" s="35" t="s">
        <v>556</v>
      </c>
      <c r="M95" s="101">
        <f>ROUND('FOB Taiwan'!M95*1.05/1.25,0)</f>
        <v>1</v>
      </c>
      <c r="N95" s="94" t="s">
        <v>596</v>
      </c>
      <c r="O95" s="168"/>
    </row>
    <row r="96" spans="10:15" ht="31.5">
      <c r="J96" s="183"/>
      <c r="K96" s="85" t="s">
        <v>233</v>
      </c>
      <c r="L96" s="35" t="s">
        <v>557</v>
      </c>
      <c r="M96" s="101">
        <f>ROUND('FOB Taiwan'!M96*1.05/1.25,0)</f>
        <v>1</v>
      </c>
      <c r="N96" s="94" t="s">
        <v>596</v>
      </c>
      <c r="O96" s="168"/>
    </row>
    <row r="97" spans="10:15">
      <c r="J97" s="183" t="s">
        <v>234</v>
      </c>
      <c r="K97" s="85" t="s">
        <v>235</v>
      </c>
      <c r="L97" s="35" t="s">
        <v>236</v>
      </c>
      <c r="M97" s="101">
        <f>ROUND('FOB Taiwan'!M97*1.05/1.25,0)</f>
        <v>13</v>
      </c>
      <c r="N97" s="215"/>
      <c r="O97" s="168"/>
    </row>
    <row r="98" spans="10:15">
      <c r="J98" s="183"/>
      <c r="K98" s="85" t="s">
        <v>237</v>
      </c>
      <c r="L98" s="35" t="s">
        <v>238</v>
      </c>
      <c r="M98" s="101">
        <f>ROUND('FOB Taiwan'!M98*1.05/1.25,0)</f>
        <v>13</v>
      </c>
      <c r="N98" s="215"/>
      <c r="O98" s="168"/>
    </row>
    <row r="99" spans="10:15" ht="31.5">
      <c r="J99" s="183" t="s">
        <v>239</v>
      </c>
      <c r="K99" s="85" t="s">
        <v>240</v>
      </c>
      <c r="L99" s="35" t="s">
        <v>558</v>
      </c>
      <c r="M99" s="101">
        <f>ROUND('FOB Taiwan'!M99*1.05/1.25,0)</f>
        <v>1</v>
      </c>
      <c r="N99" s="94" t="s">
        <v>596</v>
      </c>
      <c r="O99" s="168"/>
    </row>
    <row r="100" spans="10:15" ht="31.5">
      <c r="J100" s="183"/>
      <c r="K100" s="85" t="s">
        <v>241</v>
      </c>
      <c r="L100" s="35" t="s">
        <v>559</v>
      </c>
      <c r="M100" s="101">
        <f>ROUND('FOB Taiwan'!M100*1.05/1.25,0)</f>
        <v>1</v>
      </c>
      <c r="N100" s="94" t="s">
        <v>596</v>
      </c>
      <c r="O100" s="168"/>
    </row>
    <row r="101" spans="10:15">
      <c r="J101" s="88" t="s">
        <v>242</v>
      </c>
      <c r="K101" s="85" t="s">
        <v>243</v>
      </c>
      <c r="L101" s="35" t="s">
        <v>244</v>
      </c>
      <c r="M101" s="101">
        <f>ROUND('FOB Taiwan'!M101*1.05/1.25,0)</f>
        <v>2</v>
      </c>
      <c r="N101" s="85"/>
      <c r="O101" s="86"/>
    </row>
    <row r="102" spans="10:15" ht="31.5">
      <c r="J102" s="88" t="s">
        <v>245</v>
      </c>
      <c r="K102" s="85" t="s">
        <v>246</v>
      </c>
      <c r="L102" s="35" t="s">
        <v>562</v>
      </c>
      <c r="M102" s="101">
        <v>0.04</v>
      </c>
      <c r="N102" s="43" t="s">
        <v>593</v>
      </c>
      <c r="O102" s="86"/>
    </row>
    <row r="103" spans="10:15">
      <c r="J103" s="88" t="s">
        <v>50</v>
      </c>
      <c r="K103" s="87" t="s">
        <v>247</v>
      </c>
      <c r="L103" s="35" t="s">
        <v>248</v>
      </c>
      <c r="M103" s="101">
        <f>ROUND('FOB Taiwan'!M103*1.05/1.25,0)</f>
        <v>5</v>
      </c>
      <c r="N103" s="87"/>
      <c r="O103" s="95"/>
    </row>
    <row r="104" spans="10:15" ht="31.5">
      <c r="J104" s="88" t="s">
        <v>51</v>
      </c>
      <c r="K104" s="87" t="s">
        <v>249</v>
      </c>
      <c r="L104" s="35" t="s">
        <v>563</v>
      </c>
      <c r="M104" s="101">
        <f>ROUND('FOB Taiwan'!M104*1.05/1.25,0)</f>
        <v>1</v>
      </c>
      <c r="N104" s="85" t="s">
        <v>596</v>
      </c>
      <c r="O104" s="95"/>
    </row>
    <row r="105" spans="10:15">
      <c r="J105" s="88" t="s">
        <v>52</v>
      </c>
      <c r="K105" s="87" t="s">
        <v>250</v>
      </c>
      <c r="L105" s="35" t="s">
        <v>251</v>
      </c>
      <c r="M105" s="101">
        <f>ROUND('FOB Taiwan'!M105*1.05/1.25,0)</f>
        <v>25</v>
      </c>
      <c r="N105" s="46"/>
      <c r="O105" s="95"/>
    </row>
    <row r="106" spans="10:15" ht="31.5">
      <c r="J106" s="88" t="s">
        <v>53</v>
      </c>
      <c r="K106" s="87" t="s">
        <v>252</v>
      </c>
      <c r="L106" s="35" t="s">
        <v>564</v>
      </c>
      <c r="M106" s="101">
        <v>0.04</v>
      </c>
      <c r="N106" s="43" t="s">
        <v>593</v>
      </c>
      <c r="O106" s="95"/>
    </row>
    <row r="107" spans="10:15">
      <c r="J107" s="183" t="s">
        <v>54</v>
      </c>
      <c r="K107" s="87" t="s">
        <v>253</v>
      </c>
      <c r="L107" s="35" t="s">
        <v>254</v>
      </c>
      <c r="M107" s="101">
        <f>ROUND('FOB Taiwan'!M107*1.05/1.25,0)</f>
        <v>126</v>
      </c>
      <c r="N107" s="139"/>
      <c r="O107" s="138"/>
    </row>
    <row r="108" spans="10:15">
      <c r="J108" s="183"/>
      <c r="K108" s="87" t="s">
        <v>255</v>
      </c>
      <c r="L108" s="35" t="s">
        <v>256</v>
      </c>
      <c r="M108" s="101">
        <f>ROUND('FOB Taiwan'!M108*1.05/1.25,0)</f>
        <v>193</v>
      </c>
      <c r="N108" s="139"/>
      <c r="O108" s="138"/>
    </row>
    <row r="109" spans="10:15" ht="31.5">
      <c r="J109" s="88" t="s">
        <v>257</v>
      </c>
      <c r="K109" s="87" t="s">
        <v>258</v>
      </c>
      <c r="L109" s="35" t="s">
        <v>566</v>
      </c>
      <c r="M109" s="101">
        <f>ROUND('FOB Taiwan'!M109*1.05/1.25,0)</f>
        <v>1</v>
      </c>
      <c r="N109" s="85" t="s">
        <v>596</v>
      </c>
      <c r="O109" s="95"/>
    </row>
    <row r="110" spans="10:15">
      <c r="J110" s="183" t="s">
        <v>110</v>
      </c>
      <c r="K110" s="87" t="s">
        <v>260</v>
      </c>
      <c r="L110" s="35" t="s">
        <v>261</v>
      </c>
      <c r="M110" s="101">
        <f>ROUND('FOB Taiwan'!M110*1.05/1.25,0)</f>
        <v>8</v>
      </c>
      <c r="N110" s="139"/>
      <c r="O110" s="138">
        <v>0.03</v>
      </c>
    </row>
    <row r="111" spans="10:15">
      <c r="J111" s="183"/>
      <c r="K111" s="58" t="s">
        <v>262</v>
      </c>
      <c r="L111" s="59" t="s">
        <v>263</v>
      </c>
      <c r="M111" s="101">
        <f>ROUND('FOB Taiwan'!M111*1.05/1.25,0)</f>
        <v>8</v>
      </c>
      <c r="N111" s="139"/>
      <c r="O111" s="138"/>
    </row>
    <row r="112" spans="10:15">
      <c r="J112" s="62" t="s">
        <v>264</v>
      </c>
      <c r="K112" s="58" t="s">
        <v>265</v>
      </c>
      <c r="L112" s="59" t="s">
        <v>266</v>
      </c>
      <c r="M112" s="101">
        <f>ROUND('FOB Taiwan'!M112*1.05/1.25,0)</f>
        <v>4</v>
      </c>
      <c r="N112" s="58"/>
      <c r="O112" s="61"/>
    </row>
    <row r="113" spans="10:15" ht="32.25" thickBot="1">
      <c r="J113" s="63" t="s">
        <v>55</v>
      </c>
      <c r="K113" s="64" t="s">
        <v>267</v>
      </c>
      <c r="L113" s="65" t="s">
        <v>567</v>
      </c>
      <c r="M113" s="102">
        <v>0.04</v>
      </c>
      <c r="N113" s="76" t="s">
        <v>593</v>
      </c>
      <c r="O113" s="67"/>
    </row>
    <row r="115" spans="10:15" ht="17.25" thickBot="1">
      <c r="J115" s="4" t="s">
        <v>268</v>
      </c>
    </row>
    <row r="116" spans="10:15" ht="31.5">
      <c r="J116" s="29" t="s">
        <v>6</v>
      </c>
      <c r="K116" s="30" t="s">
        <v>2</v>
      </c>
      <c r="L116" s="30" t="s">
        <v>3</v>
      </c>
      <c r="M116" s="31" t="s">
        <v>4</v>
      </c>
      <c r="N116" s="30" t="s">
        <v>5</v>
      </c>
      <c r="O116" s="32" t="s">
        <v>87</v>
      </c>
    </row>
    <row r="117" spans="10:15">
      <c r="J117" s="88" t="s">
        <v>269</v>
      </c>
      <c r="K117" s="85" t="s">
        <v>270</v>
      </c>
      <c r="L117" s="35" t="s">
        <v>271</v>
      </c>
      <c r="M117" s="101">
        <f>ROUND('FOB Taiwan'!M117*1.05/1.25,0)</f>
        <v>3</v>
      </c>
      <c r="N117" s="98"/>
      <c r="O117" s="86"/>
    </row>
    <row r="118" spans="10:15">
      <c r="J118" s="88" t="s">
        <v>56</v>
      </c>
      <c r="K118" s="85" t="s">
        <v>272</v>
      </c>
      <c r="L118" s="35" t="s">
        <v>273</v>
      </c>
      <c r="M118" s="101">
        <f>ROUND('FOB Taiwan'!M118*1.05/1.25,0)</f>
        <v>3</v>
      </c>
      <c r="N118" s="98"/>
      <c r="O118" s="86"/>
    </row>
    <row r="119" spans="10:15">
      <c r="J119" s="88" t="s">
        <v>57</v>
      </c>
      <c r="K119" s="85" t="s">
        <v>537</v>
      </c>
      <c r="L119" s="35" t="s">
        <v>275</v>
      </c>
      <c r="M119" s="101">
        <f>ROUND('FOB Taiwan'!M119*1.05/1.25,0)</f>
        <v>13</v>
      </c>
      <c r="N119" s="98"/>
      <c r="O119" s="86"/>
    </row>
    <row r="120" spans="10:15" ht="25.5">
      <c r="J120" s="88" t="s">
        <v>58</v>
      </c>
      <c r="K120" s="85" t="s">
        <v>225</v>
      </c>
      <c r="L120" s="35" t="s">
        <v>552</v>
      </c>
      <c r="M120" s="101">
        <v>0.04</v>
      </c>
      <c r="N120" s="98" t="s">
        <v>593</v>
      </c>
      <c r="O120" s="86"/>
    </row>
    <row r="121" spans="10:15">
      <c r="J121" s="183" t="s">
        <v>59</v>
      </c>
      <c r="K121" s="85" t="s">
        <v>277</v>
      </c>
      <c r="L121" s="35" t="s">
        <v>569</v>
      </c>
      <c r="M121" s="101">
        <f>ROUND('FOB Taiwan'!M121*1.05/1.25,0)</f>
        <v>1</v>
      </c>
      <c r="N121" s="142" t="s">
        <v>596</v>
      </c>
      <c r="O121" s="140"/>
    </row>
    <row r="122" spans="10:15">
      <c r="J122" s="183"/>
      <c r="K122" s="85" t="s">
        <v>278</v>
      </c>
      <c r="L122" s="35" t="s">
        <v>570</v>
      </c>
      <c r="M122" s="101">
        <f>ROUND('FOB Taiwan'!M122*1.05/1.25,0)</f>
        <v>1</v>
      </c>
      <c r="N122" s="143"/>
      <c r="O122" s="141"/>
    </row>
    <row r="123" spans="10:15">
      <c r="J123" s="88" t="s">
        <v>279</v>
      </c>
      <c r="K123" s="85" t="s">
        <v>280</v>
      </c>
      <c r="L123" s="35" t="s">
        <v>281</v>
      </c>
      <c r="M123" s="101">
        <f>ROUND('FOB Taiwan'!M123*1.05/1.25,0)</f>
        <v>1</v>
      </c>
      <c r="N123" s="98"/>
      <c r="O123" s="86"/>
    </row>
    <row r="124" spans="10:15" ht="25.5">
      <c r="J124" s="88" t="s">
        <v>60</v>
      </c>
      <c r="K124" s="85" t="s">
        <v>282</v>
      </c>
      <c r="L124" s="35" t="s">
        <v>571</v>
      </c>
      <c r="M124" s="101">
        <f>ROUND('FOB Taiwan'!M124*1.05/1.25,0)</f>
        <v>1</v>
      </c>
      <c r="N124" s="98" t="s">
        <v>596</v>
      </c>
      <c r="O124" s="86"/>
    </row>
    <row r="125" spans="10:15">
      <c r="J125" s="88" t="s">
        <v>61</v>
      </c>
      <c r="K125" s="85" t="s">
        <v>283</v>
      </c>
      <c r="L125" s="35" t="s">
        <v>284</v>
      </c>
      <c r="M125" s="101">
        <f>ROUND('FOB Taiwan'!M125*1.05/1.25,0)</f>
        <v>3</v>
      </c>
      <c r="N125" s="98"/>
      <c r="O125" s="86"/>
    </row>
    <row r="126" spans="10:15" ht="25.5">
      <c r="J126" s="88" t="s">
        <v>62</v>
      </c>
      <c r="K126" s="85" t="s">
        <v>267</v>
      </c>
      <c r="L126" s="35" t="s">
        <v>573</v>
      </c>
      <c r="M126" s="101">
        <v>0.04</v>
      </c>
      <c r="N126" s="98" t="s">
        <v>593</v>
      </c>
      <c r="O126" s="86"/>
    </row>
    <row r="127" spans="10:15" ht="25.5">
      <c r="J127" s="88" t="s">
        <v>63</v>
      </c>
      <c r="K127" s="85" t="s">
        <v>285</v>
      </c>
      <c r="L127" s="35" t="s">
        <v>574</v>
      </c>
      <c r="M127" s="101">
        <f>ROUND('FOB Taiwan'!M127*1.05/1.25,0)</f>
        <v>1</v>
      </c>
      <c r="N127" s="98" t="s">
        <v>553</v>
      </c>
      <c r="O127" s="86"/>
    </row>
    <row r="128" spans="10:15" ht="25.5">
      <c r="J128" s="88" t="s">
        <v>64</v>
      </c>
      <c r="K128" s="85" t="s">
        <v>286</v>
      </c>
      <c r="L128" s="35" t="s">
        <v>575</v>
      </c>
      <c r="M128" s="101">
        <f>ROUND('FOB Taiwan'!M128*1.05/1.25,0)</f>
        <v>1</v>
      </c>
      <c r="N128" s="98" t="s">
        <v>597</v>
      </c>
      <c r="O128" s="86"/>
    </row>
    <row r="129" spans="10:15">
      <c r="J129" s="183" t="s">
        <v>65</v>
      </c>
      <c r="K129" s="85" t="s">
        <v>287</v>
      </c>
      <c r="L129" s="35" t="s">
        <v>288</v>
      </c>
      <c r="M129" s="101">
        <f>ROUND('FOB Taiwan'!M129*1.05/1.25,0)</f>
        <v>13</v>
      </c>
      <c r="N129" s="188"/>
      <c r="O129" s="168">
        <v>0.01</v>
      </c>
    </row>
    <row r="130" spans="10:15">
      <c r="J130" s="183"/>
      <c r="K130" s="85" t="s">
        <v>289</v>
      </c>
      <c r="L130" s="35" t="s">
        <v>290</v>
      </c>
      <c r="M130" s="101">
        <f>ROUND('FOB Taiwan'!M130*1.05/1.25,0)</f>
        <v>21</v>
      </c>
      <c r="N130" s="188"/>
      <c r="O130" s="168"/>
    </row>
    <row r="131" spans="10:15">
      <c r="J131" s="183" t="s">
        <v>291</v>
      </c>
      <c r="K131" s="85" t="s">
        <v>292</v>
      </c>
      <c r="L131" s="35" t="s">
        <v>293</v>
      </c>
      <c r="M131" s="101">
        <f>ROUND('FOB Taiwan'!M131*1.05/1.25,0)</f>
        <v>0</v>
      </c>
      <c r="N131" s="142"/>
      <c r="O131" s="140"/>
    </row>
    <row r="132" spans="10:15">
      <c r="J132" s="183"/>
      <c r="K132" s="85" t="s">
        <v>294</v>
      </c>
      <c r="L132" s="35" t="s">
        <v>295</v>
      </c>
      <c r="M132" s="101">
        <f>ROUND('FOB Taiwan'!M132*1.05/1.25,0)</f>
        <v>0</v>
      </c>
      <c r="N132" s="143"/>
      <c r="O132" s="141"/>
    </row>
    <row r="133" spans="10:15">
      <c r="J133" s="88" t="s">
        <v>296</v>
      </c>
      <c r="K133" s="85" t="s">
        <v>297</v>
      </c>
      <c r="L133" s="35" t="s">
        <v>298</v>
      </c>
      <c r="M133" s="101">
        <f>ROUND('FOB Taiwan'!M133*1.05/1.25,0)</f>
        <v>25</v>
      </c>
      <c r="N133" s="98"/>
      <c r="O133" s="86"/>
    </row>
    <row r="134" spans="10:15" ht="25.5">
      <c r="J134" s="88" t="s">
        <v>66</v>
      </c>
      <c r="K134" s="85" t="s">
        <v>299</v>
      </c>
      <c r="L134" s="35" t="s">
        <v>576</v>
      </c>
      <c r="M134" s="101">
        <f>ROUND('FOB Taiwan'!M134*1.05/1.25,0)</f>
        <v>1</v>
      </c>
      <c r="N134" s="98" t="s">
        <v>596</v>
      </c>
      <c r="O134" s="86"/>
    </row>
    <row r="135" spans="10:15" ht="25.5">
      <c r="J135" s="88" t="s">
        <v>67</v>
      </c>
      <c r="K135" s="85" t="s">
        <v>300</v>
      </c>
      <c r="L135" s="35" t="s">
        <v>577</v>
      </c>
      <c r="M135" s="101">
        <f>ROUND('FOB Taiwan'!M135*1.05/1.25,0)</f>
        <v>1</v>
      </c>
      <c r="N135" s="98" t="s">
        <v>596</v>
      </c>
      <c r="O135" s="86"/>
    </row>
    <row r="136" spans="10:15" ht="25.5">
      <c r="J136" s="88" t="s">
        <v>68</v>
      </c>
      <c r="K136" s="85" t="s">
        <v>301</v>
      </c>
      <c r="L136" s="35" t="s">
        <v>578</v>
      </c>
      <c r="M136" s="101">
        <v>0.04</v>
      </c>
      <c r="N136" s="98" t="s">
        <v>593</v>
      </c>
      <c r="O136" s="86"/>
    </row>
    <row r="137" spans="10:15">
      <c r="J137" s="88" t="s">
        <v>69</v>
      </c>
      <c r="K137" s="85" t="s">
        <v>302</v>
      </c>
      <c r="L137" s="35" t="s">
        <v>303</v>
      </c>
      <c r="M137" s="101">
        <f>ROUND('FOB Taiwan'!M137*1.05/1.25,0)</f>
        <v>4</v>
      </c>
      <c r="N137" s="98"/>
      <c r="O137" s="86"/>
    </row>
    <row r="138" spans="10:15" ht="25.5">
      <c r="J138" s="88" t="s">
        <v>70</v>
      </c>
      <c r="K138" s="85" t="s">
        <v>304</v>
      </c>
      <c r="L138" s="35" t="s">
        <v>579</v>
      </c>
      <c r="M138" s="101">
        <f>ROUND('FOB Taiwan'!M138*1.05/1.25,0)</f>
        <v>1</v>
      </c>
      <c r="N138" s="98" t="s">
        <v>596</v>
      </c>
      <c r="O138" s="86"/>
    </row>
    <row r="139" spans="10:15" ht="25.5">
      <c r="J139" s="88" t="s">
        <v>71</v>
      </c>
      <c r="K139" s="85" t="s">
        <v>305</v>
      </c>
      <c r="L139" s="35" t="s">
        <v>552</v>
      </c>
      <c r="M139" s="101">
        <v>0.04</v>
      </c>
      <c r="N139" s="98" t="s">
        <v>593</v>
      </c>
      <c r="O139" s="86"/>
    </row>
    <row r="140" spans="10:15" ht="25.5">
      <c r="J140" s="88" t="s">
        <v>72</v>
      </c>
      <c r="K140" s="87" t="s">
        <v>306</v>
      </c>
      <c r="L140" s="35" t="s">
        <v>582</v>
      </c>
      <c r="M140" s="101">
        <f>ROUND('FOB Taiwan'!M140*1.05/1.25,0)</f>
        <v>1</v>
      </c>
      <c r="N140" s="98" t="s">
        <v>596</v>
      </c>
      <c r="O140" s="95"/>
    </row>
    <row r="141" spans="10:15" ht="25.5">
      <c r="J141" s="88" t="s">
        <v>73</v>
      </c>
      <c r="K141" s="87" t="s">
        <v>307</v>
      </c>
      <c r="L141" s="35" t="s">
        <v>583</v>
      </c>
      <c r="M141" s="101">
        <f>ROUND('FOB Taiwan'!M141*1.05/1.25,0)</f>
        <v>1</v>
      </c>
      <c r="N141" s="98" t="s">
        <v>596</v>
      </c>
      <c r="O141" s="95"/>
    </row>
    <row r="142" spans="10:15" ht="25.5">
      <c r="J142" s="88" t="s">
        <v>74</v>
      </c>
      <c r="K142" s="87" t="s">
        <v>196</v>
      </c>
      <c r="L142" s="35" t="s">
        <v>584</v>
      </c>
      <c r="M142" s="101">
        <v>0.04</v>
      </c>
      <c r="N142" s="98" t="s">
        <v>593</v>
      </c>
      <c r="O142" s="95"/>
    </row>
    <row r="143" spans="10:15">
      <c r="J143" s="88" t="s">
        <v>75</v>
      </c>
      <c r="K143" s="87" t="s">
        <v>309</v>
      </c>
      <c r="L143" s="35" t="s">
        <v>310</v>
      </c>
      <c r="M143" s="101">
        <f>ROUND('FOB Taiwan'!M143*1.05/1.25,0)</f>
        <v>3</v>
      </c>
      <c r="N143" s="99"/>
      <c r="O143" s="95"/>
    </row>
    <row r="144" spans="10:15" ht="25.5">
      <c r="J144" s="88" t="s">
        <v>76</v>
      </c>
      <c r="K144" s="58" t="s">
        <v>311</v>
      </c>
      <c r="L144" s="59" t="s">
        <v>585</v>
      </c>
      <c r="M144" s="101">
        <f>ROUND('FOB Taiwan'!M144*1.05/1.25,0)</f>
        <v>1</v>
      </c>
      <c r="N144" s="100" t="s">
        <v>596</v>
      </c>
      <c r="O144" s="61"/>
    </row>
    <row r="145" spans="10:15" ht="25.5">
      <c r="J145" s="88" t="s">
        <v>77</v>
      </c>
      <c r="K145" s="58" t="s">
        <v>312</v>
      </c>
      <c r="L145" s="59" t="s">
        <v>586</v>
      </c>
      <c r="M145" s="101">
        <f>ROUND('FOB Taiwan'!M145*1.05/1.25,0)</f>
        <v>2</v>
      </c>
      <c r="N145" s="100" t="s">
        <v>595</v>
      </c>
      <c r="O145" s="61"/>
    </row>
    <row r="146" spans="10:15">
      <c r="J146" s="183" t="s">
        <v>78</v>
      </c>
      <c r="K146" s="58" t="s">
        <v>313</v>
      </c>
      <c r="L146" s="59" t="s">
        <v>314</v>
      </c>
      <c r="M146" s="101">
        <f>ROUND('FOB Taiwan'!M146*1.05/1.25,0)</f>
        <v>14</v>
      </c>
      <c r="N146" s="189"/>
      <c r="O146" s="191"/>
    </row>
    <row r="147" spans="10:15">
      <c r="J147" s="183"/>
      <c r="K147" s="58" t="s">
        <v>315</v>
      </c>
      <c r="L147" s="59" t="s">
        <v>316</v>
      </c>
      <c r="M147" s="101">
        <f>ROUND('FOB Taiwan'!M147*1.05/1.25,0)</f>
        <v>14</v>
      </c>
      <c r="N147" s="190"/>
      <c r="O147" s="192"/>
    </row>
    <row r="148" spans="10:15" ht="25.5">
      <c r="J148" s="88" t="s">
        <v>317</v>
      </c>
      <c r="K148" s="58" t="s">
        <v>318</v>
      </c>
      <c r="L148" s="59" t="s">
        <v>587</v>
      </c>
      <c r="M148" s="101">
        <f>ROUND('FOB Taiwan'!M148*1.05/1.25,0)</f>
        <v>1</v>
      </c>
      <c r="N148" s="100" t="s">
        <v>598</v>
      </c>
      <c r="O148" s="61"/>
    </row>
    <row r="149" spans="10:15" ht="17.25" thickBot="1">
      <c r="J149" s="92" t="s">
        <v>110</v>
      </c>
      <c r="K149" s="64" t="s">
        <v>319</v>
      </c>
      <c r="L149" s="65" t="s">
        <v>320</v>
      </c>
      <c r="M149" s="102">
        <f>ROUND('FOB Taiwan'!M149*1.05/1.25,0)</f>
        <v>4</v>
      </c>
      <c r="N149" s="64"/>
      <c r="O149" s="67"/>
    </row>
    <row r="151" spans="10:15" ht="17.25" thickBot="1">
      <c r="J151" s="4" t="s">
        <v>321</v>
      </c>
    </row>
    <row r="152" spans="10:15" ht="31.5">
      <c r="J152" s="29" t="s">
        <v>6</v>
      </c>
      <c r="K152" s="30" t="s">
        <v>2</v>
      </c>
      <c r="L152" s="30" t="s">
        <v>3</v>
      </c>
      <c r="M152" s="31" t="s">
        <v>4</v>
      </c>
      <c r="N152" s="30" t="s">
        <v>5</v>
      </c>
      <c r="O152" s="32" t="s">
        <v>87</v>
      </c>
    </row>
    <row r="153" spans="10:15">
      <c r="J153" s="183" t="s">
        <v>322</v>
      </c>
      <c r="K153" s="85" t="s">
        <v>323</v>
      </c>
      <c r="L153" s="35" t="s">
        <v>324</v>
      </c>
      <c r="M153" s="101">
        <f>ROUND('FOB Taiwan'!M153*1.05/1.25,0)</f>
        <v>7</v>
      </c>
      <c r="N153" s="146"/>
      <c r="O153" s="140"/>
    </row>
    <row r="154" spans="10:15">
      <c r="J154" s="183"/>
      <c r="K154" s="85" t="s">
        <v>325</v>
      </c>
      <c r="L154" s="35" t="s">
        <v>326</v>
      </c>
      <c r="M154" s="101">
        <f>ROUND('FOB Taiwan'!M154*1.05/1.25,0)</f>
        <v>7</v>
      </c>
      <c r="N154" s="151"/>
      <c r="O154" s="141"/>
    </row>
    <row r="155" spans="10:15">
      <c r="J155" s="88" t="s">
        <v>327</v>
      </c>
      <c r="K155" s="85" t="s">
        <v>328</v>
      </c>
      <c r="L155" s="35" t="s">
        <v>329</v>
      </c>
      <c r="M155" s="101">
        <v>0.04</v>
      </c>
      <c r="N155" s="85"/>
      <c r="O155" s="86"/>
    </row>
    <row r="156" spans="10:15">
      <c r="J156" s="183" t="s">
        <v>165</v>
      </c>
      <c r="K156" s="85" t="s">
        <v>331</v>
      </c>
      <c r="L156" s="35" t="s">
        <v>332</v>
      </c>
      <c r="M156" s="101">
        <f>ROUND('FOB Taiwan'!M156*1.05/1.25,0)</f>
        <v>164</v>
      </c>
      <c r="N156" s="167"/>
      <c r="O156" s="168" t="s">
        <v>333</v>
      </c>
    </row>
    <row r="157" spans="10:15">
      <c r="J157" s="183"/>
      <c r="K157" s="85" t="s">
        <v>334</v>
      </c>
      <c r="L157" s="35" t="s">
        <v>335</v>
      </c>
      <c r="M157" s="101">
        <f>ROUND('FOB Taiwan'!M157*1.05/1.25,0)</f>
        <v>164</v>
      </c>
      <c r="N157" s="167"/>
      <c r="O157" s="168"/>
    </row>
    <row r="158" spans="10:15">
      <c r="J158" s="183"/>
      <c r="K158" s="85" t="s">
        <v>336</v>
      </c>
      <c r="L158" s="35" t="s">
        <v>337</v>
      </c>
      <c r="M158" s="101">
        <f>ROUND('FOB Taiwan'!M158*1.05/1.25,0)</f>
        <v>139</v>
      </c>
      <c r="N158" s="167"/>
      <c r="O158" s="168"/>
    </row>
    <row r="159" spans="10:15">
      <c r="J159" s="183"/>
      <c r="K159" s="85" t="s">
        <v>338</v>
      </c>
      <c r="L159" s="35" t="s">
        <v>339</v>
      </c>
      <c r="M159" s="101">
        <f>ROUND('FOB Taiwan'!M159*1.05/1.25,0)</f>
        <v>189</v>
      </c>
      <c r="N159" s="167"/>
      <c r="O159" s="168"/>
    </row>
    <row r="160" spans="10:15">
      <c r="J160" s="183"/>
      <c r="K160" s="85" t="s">
        <v>340</v>
      </c>
      <c r="L160" s="35" t="s">
        <v>341</v>
      </c>
      <c r="M160" s="101">
        <f>ROUND('FOB Taiwan'!M160*1.05/1.25,0)</f>
        <v>189</v>
      </c>
      <c r="N160" s="167"/>
      <c r="O160" s="168"/>
    </row>
    <row r="161" spans="10:15" ht="31.5">
      <c r="J161" s="88" t="s">
        <v>342</v>
      </c>
      <c r="K161" s="85" t="s">
        <v>225</v>
      </c>
      <c r="L161" s="35" t="s">
        <v>552</v>
      </c>
      <c r="M161" s="101">
        <v>0.04</v>
      </c>
      <c r="N161" s="85" t="s">
        <v>593</v>
      </c>
      <c r="O161" s="86"/>
    </row>
    <row r="162" spans="10:15">
      <c r="J162" s="183" t="s">
        <v>79</v>
      </c>
      <c r="K162" s="85" t="s">
        <v>344</v>
      </c>
      <c r="L162" s="35" t="s">
        <v>345</v>
      </c>
      <c r="M162" s="101">
        <f>ROUND('FOB Taiwan'!M162*1.05/1.25,0)</f>
        <v>168</v>
      </c>
      <c r="N162" s="146"/>
      <c r="O162" s="140"/>
    </row>
    <row r="163" spans="10:15">
      <c r="J163" s="183"/>
      <c r="K163" s="85" t="s">
        <v>346</v>
      </c>
      <c r="L163" s="35" t="s">
        <v>347</v>
      </c>
      <c r="M163" s="101">
        <f>ROUND('FOB Taiwan'!M163*1.05/1.25,0)</f>
        <v>168</v>
      </c>
      <c r="N163" s="147"/>
      <c r="O163" s="149"/>
    </row>
    <row r="164" spans="10:15" ht="17.25" thickBot="1">
      <c r="J164" s="184"/>
      <c r="K164" s="41" t="s">
        <v>348</v>
      </c>
      <c r="L164" s="40" t="s">
        <v>349</v>
      </c>
      <c r="M164" s="102">
        <f>ROUND('FOB Taiwan'!M164*1.05/1.25,0)</f>
        <v>143</v>
      </c>
      <c r="N164" s="148"/>
      <c r="O164" s="150"/>
    </row>
    <row r="165" spans="10:15">
      <c r="J165" s="68"/>
      <c r="K165" s="13"/>
      <c r="L165" s="14"/>
      <c r="M165" s="12"/>
      <c r="N165" s="13"/>
      <c r="O165" s="53"/>
    </row>
    <row r="166" spans="10:15">
      <c r="J166" s="68"/>
      <c r="K166" s="13"/>
      <c r="L166" s="14"/>
      <c r="M166" s="12"/>
      <c r="N166" s="13"/>
      <c r="O166" s="53"/>
    </row>
    <row r="167" spans="10:15">
      <c r="J167" s="68"/>
      <c r="K167" s="13"/>
      <c r="L167" s="14"/>
      <c r="M167" s="12"/>
      <c r="N167" s="13"/>
      <c r="O167" s="53"/>
    </row>
    <row r="168" spans="10:15">
      <c r="J168" s="68"/>
      <c r="K168" s="13"/>
      <c r="L168" s="14"/>
      <c r="M168" s="12"/>
      <c r="N168" s="13"/>
      <c r="O168" s="53"/>
    </row>
    <row r="169" spans="10:15">
      <c r="J169" s="68"/>
      <c r="K169" s="13"/>
      <c r="L169" s="14"/>
      <c r="M169" s="12"/>
      <c r="N169" s="13"/>
      <c r="O169" s="53"/>
    </row>
    <row r="170" spans="10:15">
      <c r="J170" s="68"/>
      <c r="K170" s="13"/>
      <c r="L170" s="14"/>
      <c r="M170" s="12"/>
      <c r="N170" s="13"/>
      <c r="O170" s="53"/>
    </row>
    <row r="171" spans="10:15">
      <c r="J171" s="68"/>
      <c r="K171" s="13"/>
      <c r="L171" s="14"/>
      <c r="M171" s="12"/>
      <c r="N171" s="13"/>
      <c r="O171" s="53"/>
    </row>
    <row r="172" spans="10:15">
      <c r="J172" s="68"/>
      <c r="K172" s="13"/>
      <c r="L172" s="14"/>
      <c r="M172" s="12"/>
      <c r="N172" s="13"/>
      <c r="O172" s="53"/>
    </row>
    <row r="173" spans="10:15">
      <c r="J173" s="68"/>
      <c r="K173" s="69"/>
      <c r="L173" s="14"/>
      <c r="M173" s="12"/>
      <c r="N173" s="13"/>
      <c r="O173" s="53"/>
    </row>
    <row r="174" spans="10:15">
      <c r="J174" s="68"/>
      <c r="K174" s="13"/>
      <c r="L174" s="14"/>
      <c r="M174" s="12"/>
      <c r="N174" s="13"/>
      <c r="O174" s="53"/>
    </row>
    <row r="175" spans="10:15">
      <c r="J175" s="68"/>
      <c r="K175" s="13"/>
      <c r="L175" s="14"/>
      <c r="M175" s="12"/>
      <c r="N175" s="13"/>
      <c r="O175" s="53"/>
    </row>
    <row r="176" spans="10:15">
      <c r="J176" s="19"/>
      <c r="K176" s="19"/>
      <c r="M176" s="20"/>
      <c r="N176" s="19"/>
      <c r="O176" s="21"/>
    </row>
    <row r="177" spans="10:15">
      <c r="J177" s="19"/>
      <c r="K177" s="19"/>
      <c r="M177" s="20"/>
      <c r="N177" s="19"/>
      <c r="O177" s="21"/>
    </row>
    <row r="178" spans="10:15">
      <c r="J178" s="19"/>
      <c r="K178" s="19"/>
      <c r="M178" s="20"/>
      <c r="N178" s="19"/>
      <c r="O178" s="21"/>
    </row>
    <row r="179" spans="10:15">
      <c r="J179" s="19"/>
      <c r="K179" s="19"/>
      <c r="M179" s="20"/>
      <c r="N179" s="19"/>
      <c r="O179" s="21"/>
    </row>
    <row r="180" spans="10:15">
      <c r="J180" s="19"/>
      <c r="K180" s="19"/>
      <c r="M180" s="20"/>
      <c r="N180" s="19"/>
      <c r="O180" s="21"/>
    </row>
    <row r="181" spans="10:15">
      <c r="J181" s="19"/>
      <c r="K181" s="19"/>
      <c r="M181" s="20"/>
      <c r="N181" s="19"/>
      <c r="O181" s="21"/>
    </row>
    <row r="182" spans="10:15">
      <c r="J182" s="19"/>
      <c r="K182" s="19"/>
      <c r="M182" s="20"/>
      <c r="N182" s="19"/>
      <c r="O182" s="21"/>
    </row>
    <row r="183" spans="10:15">
      <c r="J183" s="19"/>
      <c r="K183" s="19"/>
      <c r="M183" s="20"/>
      <c r="N183" s="19"/>
      <c r="O183" s="21"/>
    </row>
    <row r="184" spans="10:15">
      <c r="J184" s="19"/>
      <c r="K184" s="19"/>
      <c r="M184" s="20"/>
      <c r="N184" s="19"/>
      <c r="O184" s="21"/>
    </row>
    <row r="185" spans="10:15">
      <c r="J185" s="19"/>
      <c r="K185" s="19"/>
      <c r="M185" s="20"/>
      <c r="N185" s="19"/>
      <c r="O185" s="21"/>
    </row>
    <row r="186" spans="10:15">
      <c r="J186" s="19"/>
      <c r="K186" s="19"/>
      <c r="M186" s="20"/>
      <c r="N186" s="19"/>
      <c r="O186" s="21"/>
    </row>
    <row r="187" spans="10:15" ht="17.25" thickBot="1">
      <c r="J187" s="4" t="s">
        <v>350</v>
      </c>
    </row>
    <row r="188" spans="10:15" ht="31.5">
      <c r="J188" s="29" t="s">
        <v>6</v>
      </c>
      <c r="K188" s="30" t="s">
        <v>2</v>
      </c>
      <c r="L188" s="30" t="s">
        <v>3</v>
      </c>
      <c r="M188" s="31" t="s">
        <v>4</v>
      </c>
      <c r="N188" s="30" t="s">
        <v>5</v>
      </c>
      <c r="O188" s="32" t="s">
        <v>87</v>
      </c>
    </row>
    <row r="189" spans="10:15">
      <c r="J189" s="88" t="s">
        <v>88</v>
      </c>
      <c r="K189" s="85" t="s">
        <v>89</v>
      </c>
      <c r="L189" s="35" t="s">
        <v>90</v>
      </c>
      <c r="M189" s="101">
        <f>ROUND('FOB Taiwan'!M189*1.05/1.25,0)</f>
        <v>7</v>
      </c>
      <c r="N189" s="49"/>
      <c r="O189" s="56"/>
    </row>
    <row r="190" spans="10:15">
      <c r="J190" s="170" t="s">
        <v>351</v>
      </c>
      <c r="K190" s="85" t="s">
        <v>539</v>
      </c>
      <c r="L190" s="49" t="s">
        <v>353</v>
      </c>
      <c r="M190" s="101">
        <f>ROUND('FOB Taiwan'!M190*1.05/1.25,0)</f>
        <v>80</v>
      </c>
      <c r="N190" s="180"/>
      <c r="O190" s="140"/>
    </row>
    <row r="191" spans="10:15">
      <c r="J191" s="171"/>
      <c r="K191" s="85" t="s">
        <v>541</v>
      </c>
      <c r="L191" s="49" t="s">
        <v>355</v>
      </c>
      <c r="M191" s="101">
        <f>ROUND('FOB Taiwan'!M191*1.05/1.25,0)</f>
        <v>67</v>
      </c>
      <c r="N191" s="181"/>
      <c r="O191" s="141"/>
    </row>
    <row r="192" spans="10:15">
      <c r="J192" s="183" t="s">
        <v>85</v>
      </c>
      <c r="K192" s="85" t="s">
        <v>91</v>
      </c>
      <c r="L192" s="49" t="s">
        <v>92</v>
      </c>
      <c r="M192" s="101">
        <f>ROUND('FOB Taiwan'!M192*1.05/1.25,0)</f>
        <v>7</v>
      </c>
      <c r="N192" s="180"/>
      <c r="O192" s="140"/>
    </row>
    <row r="193" spans="10:15">
      <c r="J193" s="183"/>
      <c r="K193" s="85" t="s">
        <v>93</v>
      </c>
      <c r="L193" s="35" t="s">
        <v>94</v>
      </c>
      <c r="M193" s="101">
        <f>ROUND('FOB Taiwan'!M193*1.05/1.25,0)</f>
        <v>7</v>
      </c>
      <c r="N193" s="182"/>
      <c r="O193" s="149"/>
    </row>
    <row r="194" spans="10:15">
      <c r="J194" s="183"/>
      <c r="K194" s="85" t="s">
        <v>95</v>
      </c>
      <c r="L194" s="35" t="s">
        <v>96</v>
      </c>
      <c r="M194" s="101">
        <f>ROUND('FOB Taiwan'!M194*1.05/1.25,0)</f>
        <v>7</v>
      </c>
      <c r="N194" s="182"/>
      <c r="O194" s="149"/>
    </row>
    <row r="195" spans="10:15">
      <c r="J195" s="183"/>
      <c r="K195" s="85" t="s">
        <v>97</v>
      </c>
      <c r="L195" s="35" t="s">
        <v>98</v>
      </c>
      <c r="M195" s="101">
        <f>ROUND('FOB Taiwan'!M195*1.05/1.25,0)</f>
        <v>7</v>
      </c>
      <c r="N195" s="182"/>
      <c r="O195" s="149"/>
    </row>
    <row r="196" spans="10:15">
      <c r="J196" s="183"/>
      <c r="K196" s="85" t="s">
        <v>99</v>
      </c>
      <c r="L196" s="35" t="s">
        <v>100</v>
      </c>
      <c r="M196" s="101">
        <f>ROUND('FOB Taiwan'!M196*1.05/1.25,0)</f>
        <v>7</v>
      </c>
      <c r="N196" s="182"/>
      <c r="O196" s="149"/>
    </row>
    <row r="197" spans="10:15">
      <c r="J197" s="183"/>
      <c r="K197" s="85" t="s">
        <v>101</v>
      </c>
      <c r="L197" s="35" t="s">
        <v>102</v>
      </c>
      <c r="M197" s="101">
        <f>ROUND('FOB Taiwan'!M197*1.05/1.25,0)</f>
        <v>7</v>
      </c>
      <c r="N197" s="182"/>
      <c r="O197" s="149"/>
    </row>
    <row r="198" spans="10:15">
      <c r="J198" s="183"/>
      <c r="K198" s="85" t="s">
        <v>103</v>
      </c>
      <c r="L198" s="35" t="s">
        <v>104</v>
      </c>
      <c r="M198" s="101">
        <f>ROUND('FOB Taiwan'!M198*1.05/1.25,0)</f>
        <v>7</v>
      </c>
      <c r="N198" s="182"/>
      <c r="O198" s="149"/>
    </row>
    <row r="199" spans="10:15">
      <c r="J199" s="183"/>
      <c r="K199" s="85" t="s">
        <v>105</v>
      </c>
      <c r="L199" s="35" t="s">
        <v>106</v>
      </c>
      <c r="M199" s="101">
        <f>ROUND('FOB Taiwan'!M199*1.05/1.25,0)</f>
        <v>7</v>
      </c>
      <c r="N199" s="181"/>
      <c r="O199" s="141"/>
    </row>
    <row r="200" spans="10:15">
      <c r="J200" s="88" t="s">
        <v>107</v>
      </c>
      <c r="K200" s="85" t="s">
        <v>108</v>
      </c>
      <c r="L200" s="35" t="s">
        <v>109</v>
      </c>
      <c r="M200" s="101">
        <f>ROUND('FOB Taiwan'!M200*1.05/1.25,0)</f>
        <v>7</v>
      </c>
      <c r="N200" s="85"/>
      <c r="O200" s="86"/>
    </row>
    <row r="201" spans="10:15">
      <c r="J201" s="88" t="s">
        <v>110</v>
      </c>
      <c r="K201" s="85" t="s">
        <v>111</v>
      </c>
      <c r="L201" s="35" t="s">
        <v>112</v>
      </c>
      <c r="M201" s="101">
        <f>ROUND('FOB Taiwan'!M201*1.05/1.25,0)</f>
        <v>8</v>
      </c>
      <c r="N201" s="85"/>
      <c r="O201" s="86"/>
    </row>
    <row r="202" spans="10:15">
      <c r="J202" s="183" t="s">
        <v>113</v>
      </c>
      <c r="K202" s="85" t="s">
        <v>114</v>
      </c>
      <c r="L202" s="35" t="s">
        <v>115</v>
      </c>
      <c r="M202" s="101">
        <f>ROUND('FOB Taiwan'!M202*1.05/1.25,0)</f>
        <v>164</v>
      </c>
      <c r="N202" s="167" t="s">
        <v>116</v>
      </c>
      <c r="O202" s="168"/>
    </row>
    <row r="203" spans="10:15">
      <c r="J203" s="183"/>
      <c r="K203" s="85" t="s">
        <v>117</v>
      </c>
      <c r="L203" s="35" t="s">
        <v>118</v>
      </c>
      <c r="M203" s="101">
        <f>ROUND('FOB Taiwan'!M203*1.05/1.25,0)</f>
        <v>164</v>
      </c>
      <c r="N203" s="167"/>
      <c r="O203" s="168"/>
    </row>
    <row r="204" spans="10:15">
      <c r="J204" s="183"/>
      <c r="K204" s="85" t="s">
        <v>119</v>
      </c>
      <c r="L204" s="35" t="s">
        <v>120</v>
      </c>
      <c r="M204" s="101">
        <f>ROUND('FOB Taiwan'!M204*1.05/1.25,0)</f>
        <v>164</v>
      </c>
      <c r="N204" s="167"/>
      <c r="O204" s="168"/>
    </row>
    <row r="205" spans="10:15">
      <c r="J205" s="183"/>
      <c r="K205" s="85" t="s">
        <v>121</v>
      </c>
      <c r="L205" s="35" t="s">
        <v>122</v>
      </c>
      <c r="M205" s="101">
        <f>ROUND('FOB Taiwan'!M205*1.05/1.25,0)</f>
        <v>164</v>
      </c>
      <c r="N205" s="167"/>
      <c r="O205" s="168"/>
    </row>
    <row r="206" spans="10:15" ht="36" customHeight="1">
      <c r="J206" s="183" t="s">
        <v>123</v>
      </c>
      <c r="K206" s="85" t="s">
        <v>124</v>
      </c>
      <c r="L206" s="35" t="s">
        <v>125</v>
      </c>
      <c r="M206" s="101">
        <f>ROUND('FOB Taiwan'!M206*1.05/1.25,0)</f>
        <v>332</v>
      </c>
      <c r="N206" s="167" t="s">
        <v>116</v>
      </c>
      <c r="O206" s="168"/>
    </row>
    <row r="207" spans="10:15" ht="36" customHeight="1">
      <c r="J207" s="183"/>
      <c r="K207" s="85" t="s">
        <v>126</v>
      </c>
      <c r="L207" s="35" t="s">
        <v>127</v>
      </c>
      <c r="M207" s="101">
        <f>ROUND('FOB Taiwan'!M207*1.05/1.25,0)</f>
        <v>332</v>
      </c>
      <c r="N207" s="167"/>
      <c r="O207" s="168"/>
    </row>
    <row r="208" spans="10:15" ht="36" customHeight="1">
      <c r="J208" s="183" t="s">
        <v>128</v>
      </c>
      <c r="K208" s="85" t="s">
        <v>129</v>
      </c>
      <c r="L208" s="35" t="s">
        <v>130</v>
      </c>
      <c r="M208" s="101">
        <f>ROUND('FOB Taiwan'!M208*1.05/1.25,0)</f>
        <v>21</v>
      </c>
      <c r="N208" s="167" t="s">
        <v>116</v>
      </c>
      <c r="O208" s="168"/>
    </row>
    <row r="209" spans="1:15" ht="36" customHeight="1">
      <c r="J209" s="183"/>
      <c r="K209" s="85" t="s">
        <v>131</v>
      </c>
      <c r="L209" s="35" t="s">
        <v>132</v>
      </c>
      <c r="M209" s="101">
        <f>ROUND('FOB Taiwan'!M209*1.05/1.25,0)</f>
        <v>21</v>
      </c>
      <c r="N209" s="167"/>
      <c r="O209" s="168"/>
    </row>
    <row r="210" spans="1:15" ht="31.5">
      <c r="J210" s="183" t="s">
        <v>133</v>
      </c>
      <c r="K210" s="85" t="s">
        <v>134</v>
      </c>
      <c r="L210" s="35" t="s">
        <v>135</v>
      </c>
      <c r="M210" s="101">
        <f>ROUND('FOB Taiwan'!M210*1.05/1.25,0)</f>
        <v>21</v>
      </c>
      <c r="N210" s="167" t="s">
        <v>136</v>
      </c>
      <c r="O210" s="168"/>
    </row>
    <row r="211" spans="1:15" ht="31.5">
      <c r="J211" s="183"/>
      <c r="K211" s="85" t="s">
        <v>137</v>
      </c>
      <c r="L211" s="35" t="s">
        <v>138</v>
      </c>
      <c r="M211" s="101">
        <f>ROUND('FOB Taiwan'!M211*1.05/1.25,0)</f>
        <v>21</v>
      </c>
      <c r="N211" s="167"/>
      <c r="O211" s="168"/>
    </row>
    <row r="212" spans="1:15" ht="31.5">
      <c r="J212" s="183" t="s">
        <v>139</v>
      </c>
      <c r="K212" s="85" t="s">
        <v>140</v>
      </c>
      <c r="L212" s="35" t="s">
        <v>543</v>
      </c>
      <c r="M212" s="101">
        <f>ROUND('FOB Taiwan'!M212*1.05/1.25,0)</f>
        <v>19</v>
      </c>
      <c r="N212" s="167" t="s">
        <v>136</v>
      </c>
      <c r="O212" s="168"/>
    </row>
    <row r="213" spans="1:15">
      <c r="J213" s="183"/>
      <c r="K213" s="85" t="s">
        <v>141</v>
      </c>
      <c r="L213" s="35" t="s">
        <v>142</v>
      </c>
      <c r="M213" s="101">
        <f>ROUND('FOB Taiwan'!M213*1.05/1.25,0)</f>
        <v>13</v>
      </c>
      <c r="N213" s="167"/>
      <c r="O213" s="168"/>
    </row>
    <row r="214" spans="1:15" ht="31.5">
      <c r="J214" s="183"/>
      <c r="K214" s="85" t="s">
        <v>143</v>
      </c>
      <c r="L214" s="35" t="s">
        <v>544</v>
      </c>
      <c r="M214" s="101">
        <f>ROUND('FOB Taiwan'!M214*1.05/1.25,0)</f>
        <v>19</v>
      </c>
      <c r="N214" s="167"/>
      <c r="O214" s="168"/>
    </row>
    <row r="215" spans="1:15">
      <c r="J215" s="183"/>
      <c r="K215" s="85" t="s">
        <v>144</v>
      </c>
      <c r="L215" s="35" t="s">
        <v>145</v>
      </c>
      <c r="M215" s="101">
        <f>ROUND('FOB Taiwan'!M215*1.05/1.25,0)</f>
        <v>13</v>
      </c>
      <c r="N215" s="167"/>
      <c r="O215" s="168"/>
    </row>
    <row r="216" spans="1:15">
      <c r="J216" s="93" t="s">
        <v>146</v>
      </c>
      <c r="K216" s="85" t="s">
        <v>147</v>
      </c>
      <c r="L216" s="35" t="s">
        <v>148</v>
      </c>
      <c r="M216" s="101">
        <f>ROUND('FOB Taiwan'!M216*1.05/1.25,0)</f>
        <v>8</v>
      </c>
      <c r="N216" s="85" t="s">
        <v>136</v>
      </c>
      <c r="O216" s="86"/>
    </row>
    <row r="217" spans="1:15">
      <c r="J217" s="169" t="s">
        <v>86</v>
      </c>
      <c r="K217" s="71" t="s">
        <v>149</v>
      </c>
      <c r="L217" s="59" t="s">
        <v>150</v>
      </c>
      <c r="M217" s="101">
        <f>ROUND('FOB Taiwan'!M217*1.05/1.25,0)</f>
        <v>248</v>
      </c>
      <c r="N217" s="71" t="s">
        <v>136</v>
      </c>
      <c r="O217" s="73"/>
    </row>
    <row r="218" spans="1:15">
      <c r="J218" s="169"/>
      <c r="K218" s="71" t="s">
        <v>151</v>
      </c>
      <c r="L218" s="59" t="s">
        <v>152</v>
      </c>
      <c r="M218" s="101">
        <f>ROUND('FOB Taiwan'!M218*1.05/1.25,0)</f>
        <v>164</v>
      </c>
      <c r="N218" s="71" t="s">
        <v>136</v>
      </c>
      <c r="O218" s="73"/>
    </row>
    <row r="219" spans="1:15">
      <c r="J219" s="74" t="s">
        <v>527</v>
      </c>
      <c r="K219" s="71" t="s">
        <v>153</v>
      </c>
      <c r="L219" s="59" t="s">
        <v>154</v>
      </c>
      <c r="M219" s="101">
        <f>ROUND('FOB Taiwan'!M219*1.05/1.25,0)</f>
        <v>210</v>
      </c>
      <c r="N219" s="71" t="s">
        <v>136</v>
      </c>
      <c r="O219" s="73"/>
    </row>
    <row r="220" spans="1:15" ht="17.25" thickBot="1">
      <c r="J220" s="75" t="s">
        <v>110</v>
      </c>
      <c r="K220" s="76" t="s">
        <v>155</v>
      </c>
      <c r="L220" s="65" t="s">
        <v>156</v>
      </c>
      <c r="M220" s="102">
        <f>ROUND('FOB Taiwan'!M220*1.05/1.25,0)</f>
        <v>395</v>
      </c>
      <c r="N220" s="76" t="s">
        <v>136</v>
      </c>
      <c r="O220" s="78"/>
    </row>
    <row r="221" spans="1:15" s="23" customFormat="1" thickBot="1">
      <c r="A221" s="22" t="s">
        <v>356</v>
      </c>
      <c r="J221" s="24"/>
      <c r="K221" s="24"/>
      <c r="L221" s="25"/>
      <c r="M221" s="26"/>
      <c r="N221" s="24"/>
      <c r="O221" s="27"/>
    </row>
    <row r="222" spans="1:15" s="23" customFormat="1" ht="16.5" customHeight="1" thickBot="1">
      <c r="A222" s="187" t="s">
        <v>357</v>
      </c>
      <c r="B222" s="186"/>
      <c r="C222" s="186" t="s">
        <v>358</v>
      </c>
      <c r="D222" s="186" t="s">
        <v>359</v>
      </c>
      <c r="E222" s="186" t="s">
        <v>360</v>
      </c>
      <c r="F222" s="186"/>
      <c r="G222" s="186" t="s">
        <v>361</v>
      </c>
      <c r="H222" s="186"/>
      <c r="I222" s="186" t="s">
        <v>362</v>
      </c>
      <c r="J222" s="186"/>
      <c r="K222" s="186" t="s">
        <v>363</v>
      </c>
      <c r="L222" s="186"/>
      <c r="M222" s="186"/>
      <c r="N222" s="186"/>
      <c r="O222" s="222"/>
    </row>
    <row r="223" spans="1:15" s="23" customFormat="1" ht="15.75">
      <c r="A223" s="122" t="s">
        <v>364</v>
      </c>
      <c r="B223" s="123"/>
      <c r="C223" s="123" t="s">
        <v>365</v>
      </c>
      <c r="D223" s="123"/>
      <c r="E223" s="221" t="s">
        <v>264</v>
      </c>
      <c r="F223" s="123"/>
      <c r="G223" s="123" t="s">
        <v>193</v>
      </c>
      <c r="H223" s="123"/>
      <c r="I223" s="123" t="s">
        <v>265</v>
      </c>
      <c r="J223" s="123"/>
      <c r="K223" s="156" t="s">
        <v>369</v>
      </c>
      <c r="L223" s="156"/>
      <c r="M223" s="156"/>
      <c r="N223" s="156"/>
      <c r="O223" s="157"/>
    </row>
    <row r="224" spans="1:15" s="50" customFormat="1" ht="16.5" customHeight="1">
      <c r="A224" s="124"/>
      <c r="B224" s="125"/>
      <c r="C224" s="125"/>
      <c r="D224" s="125"/>
      <c r="E224" s="163" t="s">
        <v>370</v>
      </c>
      <c r="F224" s="163"/>
      <c r="G224" s="125" t="s">
        <v>193</v>
      </c>
      <c r="H224" s="125"/>
      <c r="I224" s="164" t="s">
        <v>267</v>
      </c>
      <c r="J224" s="164"/>
      <c r="K224" s="134" t="s">
        <v>372</v>
      </c>
      <c r="L224" s="134"/>
      <c r="M224" s="134"/>
      <c r="N224" s="134"/>
      <c r="O224" s="135"/>
    </row>
    <row r="225" spans="1:15" s="50" customFormat="1" ht="16.5" customHeight="1">
      <c r="A225" s="124"/>
      <c r="B225" s="125"/>
      <c r="C225" s="125"/>
      <c r="D225" s="125"/>
      <c r="E225" s="163" t="s">
        <v>373</v>
      </c>
      <c r="F225" s="163"/>
      <c r="G225" s="125" t="s">
        <v>193</v>
      </c>
      <c r="H225" s="125"/>
      <c r="I225" s="164" t="s">
        <v>267</v>
      </c>
      <c r="J225" s="164"/>
      <c r="K225" s="134" t="s">
        <v>374</v>
      </c>
      <c r="L225" s="134"/>
      <c r="M225" s="134"/>
      <c r="N225" s="134"/>
      <c r="O225" s="135"/>
    </row>
    <row r="226" spans="1:15" s="50" customFormat="1" ht="16.5" customHeight="1">
      <c r="A226" s="124"/>
      <c r="B226" s="125"/>
      <c r="C226" s="125"/>
      <c r="D226" s="125"/>
      <c r="E226" s="163" t="s">
        <v>373</v>
      </c>
      <c r="F226" s="163"/>
      <c r="G226" s="125" t="s">
        <v>193</v>
      </c>
      <c r="H226" s="125"/>
      <c r="I226" s="164" t="s">
        <v>346</v>
      </c>
      <c r="J226" s="164"/>
      <c r="K226" s="134" t="s">
        <v>376</v>
      </c>
      <c r="L226" s="134"/>
      <c r="M226" s="134"/>
      <c r="N226" s="134"/>
      <c r="O226" s="135"/>
    </row>
    <row r="227" spans="1:15" s="50" customFormat="1" ht="16.5" customHeight="1" thickBot="1">
      <c r="A227" s="126"/>
      <c r="B227" s="127"/>
      <c r="C227" s="127"/>
      <c r="D227" s="127"/>
      <c r="E227" s="166" t="s">
        <v>373</v>
      </c>
      <c r="F227" s="166"/>
      <c r="G227" s="127" t="s">
        <v>193</v>
      </c>
      <c r="H227" s="127"/>
      <c r="I227" s="165" t="s">
        <v>348</v>
      </c>
      <c r="J227" s="165"/>
      <c r="K227" s="161" t="s">
        <v>378</v>
      </c>
      <c r="L227" s="161"/>
      <c r="M227" s="161"/>
      <c r="N227" s="161"/>
      <c r="O227" s="162"/>
    </row>
    <row r="228" spans="1:15" s="50" customFormat="1" ht="16.5" customHeight="1">
      <c r="A228" s="122" t="s">
        <v>379</v>
      </c>
      <c r="B228" s="123"/>
      <c r="C228" s="123" t="s">
        <v>380</v>
      </c>
      <c r="D228" s="123"/>
      <c r="E228" s="185" t="s">
        <v>207</v>
      </c>
      <c r="F228" s="185"/>
      <c r="G228" s="177" t="s">
        <v>196</v>
      </c>
      <c r="H228" s="177"/>
      <c r="I228" s="177" t="s">
        <v>197</v>
      </c>
      <c r="J228" s="177"/>
      <c r="K228" s="178" t="s">
        <v>384</v>
      </c>
      <c r="L228" s="178"/>
      <c r="M228" s="178"/>
      <c r="N228" s="178"/>
      <c r="O228" s="179"/>
    </row>
    <row r="229" spans="1:15" s="50" customFormat="1" ht="16.5" customHeight="1">
      <c r="A229" s="124"/>
      <c r="B229" s="125"/>
      <c r="C229" s="125"/>
      <c r="D229" s="125"/>
      <c r="E229" s="163" t="s">
        <v>245</v>
      </c>
      <c r="F229" s="163"/>
      <c r="G229" s="164" t="s">
        <v>386</v>
      </c>
      <c r="H229" s="164"/>
      <c r="I229" s="164" t="s">
        <v>246</v>
      </c>
      <c r="J229" s="164"/>
      <c r="K229" s="172" t="s">
        <v>388</v>
      </c>
      <c r="L229" s="173"/>
      <c r="M229" s="173"/>
      <c r="N229" s="173"/>
      <c r="O229" s="174"/>
    </row>
    <row r="230" spans="1:15" s="50" customFormat="1" ht="16.5" customHeight="1">
      <c r="A230" s="124"/>
      <c r="B230" s="125"/>
      <c r="C230" s="125"/>
      <c r="D230" s="125"/>
      <c r="E230" s="163" t="s">
        <v>110</v>
      </c>
      <c r="F230" s="163"/>
      <c r="G230" s="164" t="s">
        <v>389</v>
      </c>
      <c r="H230" s="164"/>
      <c r="I230" s="164" t="s">
        <v>260</v>
      </c>
      <c r="J230" s="164"/>
      <c r="K230" s="172" t="s">
        <v>391</v>
      </c>
      <c r="L230" s="173"/>
      <c r="M230" s="173"/>
      <c r="N230" s="173"/>
      <c r="O230" s="174"/>
    </row>
    <row r="231" spans="1:15" s="50" customFormat="1" ht="16.5" customHeight="1">
      <c r="A231" s="124"/>
      <c r="B231" s="125"/>
      <c r="C231" s="125"/>
      <c r="D231" s="125"/>
      <c r="E231" s="163" t="s">
        <v>392</v>
      </c>
      <c r="F231" s="163"/>
      <c r="G231" s="164" t="s">
        <v>393</v>
      </c>
      <c r="H231" s="164"/>
      <c r="I231" s="164" t="s">
        <v>277</v>
      </c>
      <c r="J231" s="164"/>
      <c r="K231" s="172" t="s">
        <v>395</v>
      </c>
      <c r="L231" s="173"/>
      <c r="M231" s="173"/>
      <c r="N231" s="173"/>
      <c r="O231" s="174"/>
    </row>
    <row r="232" spans="1:15" s="50" customFormat="1" ht="16.5" customHeight="1">
      <c r="A232" s="124"/>
      <c r="B232" s="125"/>
      <c r="C232" s="125"/>
      <c r="D232" s="125"/>
      <c r="E232" s="163" t="s">
        <v>392</v>
      </c>
      <c r="F232" s="163"/>
      <c r="G232" s="164" t="s">
        <v>396</v>
      </c>
      <c r="H232" s="164"/>
      <c r="I232" s="164" t="s">
        <v>278</v>
      </c>
      <c r="J232" s="164"/>
      <c r="K232" s="173" t="s">
        <v>398</v>
      </c>
      <c r="L232" s="173"/>
      <c r="M232" s="173"/>
      <c r="N232" s="173"/>
      <c r="O232" s="174"/>
    </row>
    <row r="233" spans="1:15" s="50" customFormat="1" ht="16.5" customHeight="1">
      <c r="A233" s="124"/>
      <c r="B233" s="125"/>
      <c r="C233" s="125"/>
      <c r="D233" s="125"/>
      <c r="E233" s="163" t="s">
        <v>399</v>
      </c>
      <c r="F233" s="163"/>
      <c r="G233" s="164" t="s">
        <v>400</v>
      </c>
      <c r="H233" s="164"/>
      <c r="I233" s="164" t="s">
        <v>299</v>
      </c>
      <c r="J233" s="164"/>
      <c r="K233" s="175" t="s">
        <v>402</v>
      </c>
      <c r="L233" s="175"/>
      <c r="M233" s="175"/>
      <c r="N233" s="175"/>
      <c r="O233" s="176"/>
    </row>
    <row r="234" spans="1:15" s="50" customFormat="1" ht="16.5" customHeight="1">
      <c r="A234" s="124"/>
      <c r="B234" s="125"/>
      <c r="C234" s="125"/>
      <c r="D234" s="125"/>
      <c r="E234" s="163" t="s">
        <v>403</v>
      </c>
      <c r="F234" s="163"/>
      <c r="G234" s="164" t="s">
        <v>404</v>
      </c>
      <c r="H234" s="164"/>
      <c r="I234" s="164" t="s">
        <v>307</v>
      </c>
      <c r="J234" s="164"/>
      <c r="K234" s="175" t="s">
        <v>406</v>
      </c>
      <c r="L234" s="175"/>
      <c r="M234" s="175"/>
      <c r="N234" s="175"/>
      <c r="O234" s="176"/>
    </row>
    <row r="235" spans="1:15" s="50" customFormat="1" ht="16.5" customHeight="1">
      <c r="A235" s="124"/>
      <c r="B235" s="125"/>
      <c r="C235" s="125"/>
      <c r="D235" s="125"/>
      <c r="E235" s="163" t="s">
        <v>407</v>
      </c>
      <c r="F235" s="163"/>
      <c r="G235" s="164" t="s">
        <v>408</v>
      </c>
      <c r="H235" s="164"/>
      <c r="I235" s="164" t="s">
        <v>313</v>
      </c>
      <c r="J235" s="164"/>
      <c r="K235" s="175" t="s">
        <v>410</v>
      </c>
      <c r="L235" s="175"/>
      <c r="M235" s="175"/>
      <c r="N235" s="175"/>
      <c r="O235" s="176"/>
    </row>
    <row r="236" spans="1:15" s="50" customFormat="1" ht="16.5" customHeight="1">
      <c r="A236" s="124"/>
      <c r="B236" s="125"/>
      <c r="C236" s="125"/>
      <c r="D236" s="125"/>
      <c r="E236" s="163" t="s">
        <v>407</v>
      </c>
      <c r="F236" s="163"/>
      <c r="G236" s="164" t="s">
        <v>411</v>
      </c>
      <c r="H236" s="164"/>
      <c r="I236" s="164" t="s">
        <v>315</v>
      </c>
      <c r="J236" s="164"/>
      <c r="K236" s="175" t="s">
        <v>413</v>
      </c>
      <c r="L236" s="175"/>
      <c r="M236" s="175"/>
      <c r="N236" s="175"/>
      <c r="O236" s="176"/>
    </row>
    <row r="237" spans="1:15" s="50" customFormat="1" ht="16.5" customHeight="1">
      <c r="A237" s="124"/>
      <c r="B237" s="125"/>
      <c r="C237" s="125"/>
      <c r="D237" s="125"/>
      <c r="E237" s="163" t="s">
        <v>322</v>
      </c>
      <c r="F237" s="163"/>
      <c r="G237" s="164" t="s">
        <v>415</v>
      </c>
      <c r="H237" s="164"/>
      <c r="I237" s="164" t="s">
        <v>323</v>
      </c>
      <c r="J237" s="164"/>
      <c r="K237" s="175" t="s">
        <v>526</v>
      </c>
      <c r="L237" s="175"/>
      <c r="M237" s="175"/>
      <c r="N237" s="175"/>
      <c r="O237" s="176"/>
    </row>
    <row r="238" spans="1:15" s="50" customFormat="1" ht="16.5" customHeight="1">
      <c r="A238" s="124"/>
      <c r="B238" s="125"/>
      <c r="C238" s="125"/>
      <c r="D238" s="125"/>
      <c r="E238" s="163" t="s">
        <v>88</v>
      </c>
      <c r="F238" s="163"/>
      <c r="G238" s="164" t="s">
        <v>418</v>
      </c>
      <c r="H238" s="164"/>
      <c r="I238" s="164" t="s">
        <v>89</v>
      </c>
      <c r="J238" s="164"/>
      <c r="K238" s="172" t="s">
        <v>420</v>
      </c>
      <c r="L238" s="173"/>
      <c r="M238" s="173"/>
      <c r="N238" s="173"/>
      <c r="O238" s="174"/>
    </row>
    <row r="239" spans="1:15" s="50" customFormat="1" ht="17.25" customHeight="1">
      <c r="A239" s="124"/>
      <c r="B239" s="125"/>
      <c r="C239" s="125"/>
      <c r="D239" s="125"/>
      <c r="E239" s="163" t="s">
        <v>351</v>
      </c>
      <c r="F239" s="163"/>
      <c r="G239" s="164" t="s">
        <v>422</v>
      </c>
      <c r="H239" s="164"/>
      <c r="I239" s="164" t="s">
        <v>352</v>
      </c>
      <c r="J239" s="164"/>
      <c r="K239" s="173" t="s">
        <v>424</v>
      </c>
      <c r="L239" s="173"/>
      <c r="M239" s="173"/>
      <c r="N239" s="173"/>
      <c r="O239" s="174"/>
    </row>
    <row r="240" spans="1:15">
      <c r="A240" s="124"/>
      <c r="B240" s="125"/>
      <c r="C240" s="125"/>
      <c r="D240" s="125"/>
      <c r="E240" s="163" t="s">
        <v>113</v>
      </c>
      <c r="F240" s="163"/>
      <c r="G240" s="164" t="s">
        <v>425</v>
      </c>
      <c r="H240" s="164"/>
      <c r="I240" s="164" t="s">
        <v>114</v>
      </c>
      <c r="J240" s="164"/>
      <c r="K240" s="134" t="s">
        <v>426</v>
      </c>
      <c r="L240" s="134"/>
      <c r="M240" s="134"/>
      <c r="N240" s="134"/>
      <c r="O240" s="135"/>
    </row>
    <row r="241" spans="1:15">
      <c r="A241" s="124"/>
      <c r="B241" s="125"/>
      <c r="C241" s="125"/>
      <c r="D241" s="125"/>
      <c r="E241" s="163" t="s">
        <v>113</v>
      </c>
      <c r="F241" s="163"/>
      <c r="G241" s="164" t="s">
        <v>427</v>
      </c>
      <c r="H241" s="164"/>
      <c r="I241" s="164" t="s">
        <v>117</v>
      </c>
      <c r="J241" s="164"/>
      <c r="K241" s="134" t="s">
        <v>428</v>
      </c>
      <c r="L241" s="134"/>
      <c r="M241" s="134"/>
      <c r="N241" s="134"/>
      <c r="O241" s="135"/>
    </row>
    <row r="242" spans="1:15">
      <c r="A242" s="124"/>
      <c r="B242" s="125"/>
      <c r="C242" s="125"/>
      <c r="D242" s="125"/>
      <c r="E242" s="163" t="s">
        <v>113</v>
      </c>
      <c r="F242" s="163"/>
      <c r="G242" s="164" t="s">
        <v>429</v>
      </c>
      <c r="H242" s="164"/>
      <c r="I242" s="164" t="s">
        <v>119</v>
      </c>
      <c r="J242" s="164"/>
      <c r="K242" s="134" t="s">
        <v>430</v>
      </c>
      <c r="L242" s="134"/>
      <c r="M242" s="134"/>
      <c r="N242" s="134"/>
      <c r="O242" s="135"/>
    </row>
    <row r="243" spans="1:15">
      <c r="A243" s="124"/>
      <c r="B243" s="125"/>
      <c r="C243" s="125"/>
      <c r="D243" s="125"/>
      <c r="E243" s="163" t="s">
        <v>113</v>
      </c>
      <c r="F243" s="163"/>
      <c r="G243" s="164" t="s">
        <v>431</v>
      </c>
      <c r="H243" s="164"/>
      <c r="I243" s="164" t="s">
        <v>121</v>
      </c>
      <c r="J243" s="164"/>
      <c r="K243" s="134" t="s">
        <v>432</v>
      </c>
      <c r="L243" s="134"/>
      <c r="M243" s="134"/>
      <c r="N243" s="134"/>
      <c r="O243" s="135"/>
    </row>
    <row r="244" spans="1:15">
      <c r="A244" s="124"/>
      <c r="B244" s="125"/>
      <c r="C244" s="125"/>
      <c r="D244" s="125"/>
      <c r="E244" s="163" t="s">
        <v>128</v>
      </c>
      <c r="F244" s="163"/>
      <c r="G244" s="164" t="s">
        <v>433</v>
      </c>
      <c r="H244" s="164"/>
      <c r="I244" s="164" t="s">
        <v>129</v>
      </c>
      <c r="J244" s="164"/>
      <c r="K244" s="134" t="s">
        <v>434</v>
      </c>
      <c r="L244" s="134"/>
      <c r="M244" s="134"/>
      <c r="N244" s="134"/>
      <c r="O244" s="135"/>
    </row>
    <row r="245" spans="1:15">
      <c r="A245" s="124"/>
      <c r="B245" s="125"/>
      <c r="C245" s="125"/>
      <c r="D245" s="125"/>
      <c r="E245" s="163" t="s">
        <v>128</v>
      </c>
      <c r="F245" s="163"/>
      <c r="G245" s="164" t="s">
        <v>435</v>
      </c>
      <c r="H245" s="164"/>
      <c r="I245" s="164" t="s">
        <v>436</v>
      </c>
      <c r="J245" s="164"/>
      <c r="K245" s="134" t="s">
        <v>437</v>
      </c>
      <c r="L245" s="134"/>
      <c r="M245" s="134"/>
      <c r="N245" s="134"/>
      <c r="O245" s="135"/>
    </row>
    <row r="246" spans="1:15" ht="17.25" thickBot="1">
      <c r="A246" s="126"/>
      <c r="B246" s="127"/>
      <c r="C246" s="127"/>
      <c r="D246" s="127"/>
      <c r="E246" s="166" t="s">
        <v>438</v>
      </c>
      <c r="F246" s="166"/>
      <c r="G246" s="165" t="s">
        <v>439</v>
      </c>
      <c r="H246" s="165"/>
      <c r="I246" s="165" t="s">
        <v>440</v>
      </c>
      <c r="J246" s="165"/>
      <c r="K246" s="160" t="s">
        <v>441</v>
      </c>
      <c r="L246" s="161"/>
      <c r="M246" s="161"/>
      <c r="N246" s="161"/>
      <c r="O246" s="162"/>
    </row>
    <row r="247" spans="1:15">
      <c r="A247" s="109" t="s">
        <v>379</v>
      </c>
      <c r="B247" s="110"/>
      <c r="C247" s="114" t="s">
        <v>442</v>
      </c>
      <c r="D247" s="110"/>
      <c r="E247" s="154" t="s">
        <v>165</v>
      </c>
      <c r="F247" s="154"/>
      <c r="G247" s="123" t="s">
        <v>193</v>
      </c>
      <c r="H247" s="123"/>
      <c r="I247" s="123" t="s">
        <v>443</v>
      </c>
      <c r="J247" s="123"/>
      <c r="K247" s="155" t="s">
        <v>444</v>
      </c>
      <c r="L247" s="156"/>
      <c r="M247" s="156"/>
      <c r="N247" s="156"/>
      <c r="O247" s="157"/>
    </row>
    <row r="248" spans="1:15">
      <c r="A248" s="111"/>
      <c r="B248" s="112"/>
      <c r="C248" s="115"/>
      <c r="D248" s="112"/>
      <c r="E248" s="129" t="s">
        <v>165</v>
      </c>
      <c r="F248" s="129"/>
      <c r="G248" s="125" t="s">
        <v>193</v>
      </c>
      <c r="H248" s="125"/>
      <c r="I248" s="125" t="s">
        <v>445</v>
      </c>
      <c r="J248" s="125"/>
      <c r="K248" s="133" t="s">
        <v>446</v>
      </c>
      <c r="L248" s="134"/>
      <c r="M248" s="134"/>
      <c r="N248" s="134"/>
      <c r="O248" s="135"/>
    </row>
    <row r="249" spans="1:15">
      <c r="A249" s="111"/>
      <c r="B249" s="112"/>
      <c r="C249" s="115"/>
      <c r="D249" s="112"/>
      <c r="E249" s="129" t="s">
        <v>139</v>
      </c>
      <c r="F249" s="129"/>
      <c r="G249" s="125" t="s">
        <v>193</v>
      </c>
      <c r="H249" s="125"/>
      <c r="I249" s="125" t="s">
        <v>140</v>
      </c>
      <c r="J249" s="125"/>
      <c r="K249" s="133" t="s">
        <v>447</v>
      </c>
      <c r="L249" s="134"/>
      <c r="M249" s="134"/>
      <c r="N249" s="134"/>
      <c r="O249" s="135"/>
    </row>
    <row r="250" spans="1:15">
      <c r="A250" s="111"/>
      <c r="B250" s="112"/>
      <c r="C250" s="115"/>
      <c r="D250" s="112"/>
      <c r="E250" s="129" t="s">
        <v>139</v>
      </c>
      <c r="F250" s="129"/>
      <c r="G250" s="125" t="s">
        <v>193</v>
      </c>
      <c r="H250" s="125"/>
      <c r="I250" s="125" t="s">
        <v>143</v>
      </c>
      <c r="J250" s="125"/>
      <c r="K250" s="133" t="s">
        <v>448</v>
      </c>
      <c r="L250" s="134"/>
      <c r="M250" s="134"/>
      <c r="N250" s="134"/>
      <c r="O250" s="135"/>
    </row>
    <row r="251" spans="1:15">
      <c r="A251" s="111"/>
      <c r="B251" s="112"/>
      <c r="C251" s="115"/>
      <c r="D251" s="112"/>
      <c r="E251" s="129" t="s">
        <v>210</v>
      </c>
      <c r="F251" s="129"/>
      <c r="G251" s="125" t="s">
        <v>450</v>
      </c>
      <c r="H251" s="125"/>
      <c r="I251" s="125" t="s">
        <v>211</v>
      </c>
      <c r="J251" s="125"/>
      <c r="K251" s="133" t="s">
        <v>452</v>
      </c>
      <c r="L251" s="134"/>
      <c r="M251" s="134"/>
      <c r="N251" s="134"/>
      <c r="O251" s="135"/>
    </row>
    <row r="252" spans="1:15">
      <c r="A252" s="111"/>
      <c r="B252" s="112"/>
      <c r="C252" s="115"/>
      <c r="D252" s="112"/>
      <c r="E252" s="129" t="s">
        <v>210</v>
      </c>
      <c r="F252" s="129"/>
      <c r="G252" s="125" t="s">
        <v>453</v>
      </c>
      <c r="H252" s="125"/>
      <c r="I252" s="125" t="s">
        <v>213</v>
      </c>
      <c r="J252" s="125"/>
      <c r="K252" s="133" t="s">
        <v>455</v>
      </c>
      <c r="L252" s="134"/>
      <c r="M252" s="134"/>
      <c r="N252" s="134"/>
      <c r="O252" s="135"/>
    </row>
    <row r="253" spans="1:15">
      <c r="A253" s="111"/>
      <c r="B253" s="112"/>
      <c r="C253" s="115"/>
      <c r="D253" s="112"/>
      <c r="E253" s="129" t="s">
        <v>456</v>
      </c>
      <c r="F253" s="129"/>
      <c r="G253" s="125" t="s">
        <v>457</v>
      </c>
      <c r="H253" s="125"/>
      <c r="I253" s="125" t="s">
        <v>287</v>
      </c>
      <c r="J253" s="125"/>
      <c r="K253" s="133" t="s">
        <v>459</v>
      </c>
      <c r="L253" s="134"/>
      <c r="M253" s="134"/>
      <c r="N253" s="134"/>
      <c r="O253" s="135"/>
    </row>
    <row r="254" spans="1:15">
      <c r="A254" s="111"/>
      <c r="B254" s="112"/>
      <c r="C254" s="115"/>
      <c r="D254" s="112"/>
      <c r="E254" s="129" t="s">
        <v>456</v>
      </c>
      <c r="F254" s="129"/>
      <c r="G254" s="125" t="s">
        <v>460</v>
      </c>
      <c r="H254" s="125"/>
      <c r="I254" s="125" t="s">
        <v>289</v>
      </c>
      <c r="J254" s="125"/>
      <c r="K254" s="133" t="s">
        <v>462</v>
      </c>
      <c r="L254" s="134"/>
      <c r="M254" s="134"/>
      <c r="N254" s="134"/>
      <c r="O254" s="135"/>
    </row>
    <row r="255" spans="1:15">
      <c r="A255" s="111"/>
      <c r="B255" s="112"/>
      <c r="C255" s="115"/>
      <c r="D255" s="112"/>
      <c r="E255" s="129" t="s">
        <v>165</v>
      </c>
      <c r="F255" s="129"/>
      <c r="G255" s="125" t="s">
        <v>463</v>
      </c>
      <c r="H255" s="125"/>
      <c r="I255" s="125" t="s">
        <v>464</v>
      </c>
      <c r="J255" s="125"/>
      <c r="K255" s="133" t="s">
        <v>465</v>
      </c>
      <c r="L255" s="134"/>
      <c r="M255" s="134"/>
      <c r="N255" s="134"/>
      <c r="O255" s="135"/>
    </row>
    <row r="256" spans="1:15">
      <c r="A256" s="111"/>
      <c r="B256" s="112"/>
      <c r="C256" s="115"/>
      <c r="D256" s="112"/>
      <c r="E256" s="129" t="s">
        <v>165</v>
      </c>
      <c r="F256" s="129"/>
      <c r="G256" s="125" t="s">
        <v>466</v>
      </c>
      <c r="H256" s="125"/>
      <c r="I256" s="125" t="s">
        <v>467</v>
      </c>
      <c r="J256" s="125"/>
      <c r="K256" s="133" t="s">
        <v>468</v>
      </c>
      <c r="L256" s="134"/>
      <c r="M256" s="134"/>
      <c r="N256" s="134"/>
      <c r="O256" s="135"/>
    </row>
    <row r="257" spans="1:15">
      <c r="A257" s="111"/>
      <c r="B257" s="112"/>
      <c r="C257" s="115"/>
      <c r="D257" s="112"/>
      <c r="E257" s="129" t="s">
        <v>165</v>
      </c>
      <c r="F257" s="129"/>
      <c r="G257" s="125" t="s">
        <v>469</v>
      </c>
      <c r="H257" s="125"/>
      <c r="I257" s="125" t="s">
        <v>470</v>
      </c>
      <c r="J257" s="125"/>
      <c r="K257" s="133" t="s">
        <v>471</v>
      </c>
      <c r="L257" s="134"/>
      <c r="M257" s="134"/>
      <c r="N257" s="134"/>
      <c r="O257" s="135"/>
    </row>
    <row r="258" spans="1:15">
      <c r="A258" s="111"/>
      <c r="B258" s="112"/>
      <c r="C258" s="115"/>
      <c r="D258" s="112"/>
      <c r="E258" s="129" t="s">
        <v>139</v>
      </c>
      <c r="F258" s="129"/>
      <c r="G258" s="125" t="s">
        <v>472</v>
      </c>
      <c r="H258" s="125"/>
      <c r="I258" s="125" t="s">
        <v>141</v>
      </c>
      <c r="J258" s="125"/>
      <c r="K258" s="133" t="s">
        <v>473</v>
      </c>
      <c r="L258" s="134"/>
      <c r="M258" s="134"/>
      <c r="N258" s="134"/>
      <c r="O258" s="135"/>
    </row>
    <row r="259" spans="1:15" s="1" customFormat="1" thickBot="1">
      <c r="A259" s="111"/>
      <c r="B259" s="112"/>
      <c r="C259" s="115"/>
      <c r="D259" s="112"/>
      <c r="E259" s="129" t="s">
        <v>139</v>
      </c>
      <c r="F259" s="129"/>
      <c r="G259" s="125" t="s">
        <v>474</v>
      </c>
      <c r="H259" s="125"/>
      <c r="I259" s="125" t="s">
        <v>144</v>
      </c>
      <c r="J259" s="125"/>
      <c r="K259" s="133" t="s">
        <v>475</v>
      </c>
      <c r="L259" s="134"/>
      <c r="M259" s="134"/>
      <c r="N259" s="134"/>
      <c r="O259" s="135"/>
    </row>
    <row r="260" spans="1:15" s="1" customFormat="1" ht="16.5" customHeight="1">
      <c r="A260" s="109" t="s">
        <v>476</v>
      </c>
      <c r="B260" s="110"/>
      <c r="C260" s="114" t="s">
        <v>477</v>
      </c>
      <c r="D260" s="110"/>
      <c r="E260" s="153" t="s">
        <v>162</v>
      </c>
      <c r="F260" s="154"/>
      <c r="G260" s="123" t="s">
        <v>478</v>
      </c>
      <c r="H260" s="123"/>
      <c r="I260" s="123" t="s">
        <v>479</v>
      </c>
      <c r="J260" s="123"/>
      <c r="K260" s="155" t="s">
        <v>480</v>
      </c>
      <c r="L260" s="156"/>
      <c r="M260" s="156"/>
      <c r="N260" s="156"/>
      <c r="O260" s="157"/>
    </row>
    <row r="261" spans="1:15" s="1" customFormat="1" ht="17.25" customHeight="1" thickBot="1">
      <c r="A261" s="113"/>
      <c r="B261" s="105"/>
      <c r="C261" s="106"/>
      <c r="D261" s="105"/>
      <c r="E261" s="159" t="s">
        <v>481</v>
      </c>
      <c r="F261" s="152"/>
      <c r="G261" s="127" t="s">
        <v>482</v>
      </c>
      <c r="H261" s="127"/>
      <c r="I261" s="127" t="s">
        <v>227</v>
      </c>
      <c r="J261" s="127"/>
      <c r="K261" s="160" t="s">
        <v>484</v>
      </c>
      <c r="L261" s="161"/>
      <c r="M261" s="161"/>
      <c r="N261" s="161"/>
      <c r="O261" s="162"/>
    </row>
    <row r="262" spans="1:15" s="1" customFormat="1" ht="16.5" customHeight="1">
      <c r="A262" s="122" t="s">
        <v>485</v>
      </c>
      <c r="B262" s="123"/>
      <c r="C262" s="123" t="s">
        <v>486</v>
      </c>
      <c r="D262" s="123"/>
      <c r="E262" s="153" t="s">
        <v>163</v>
      </c>
      <c r="F262" s="154"/>
      <c r="G262" s="123" t="s">
        <v>487</v>
      </c>
      <c r="H262" s="123"/>
      <c r="I262" s="123" t="s">
        <v>488</v>
      </c>
      <c r="J262" s="123"/>
      <c r="K262" s="155" t="s">
        <v>489</v>
      </c>
      <c r="L262" s="156"/>
      <c r="M262" s="156"/>
      <c r="N262" s="156"/>
      <c r="O262" s="157"/>
    </row>
    <row r="263" spans="1:15" s="1" customFormat="1" ht="15.75">
      <c r="A263" s="124"/>
      <c r="B263" s="125"/>
      <c r="C263" s="125"/>
      <c r="D263" s="125"/>
      <c r="E263" s="128" t="s">
        <v>296</v>
      </c>
      <c r="F263" s="129"/>
      <c r="G263" s="125" t="s">
        <v>491</v>
      </c>
      <c r="H263" s="125"/>
      <c r="I263" s="125" t="s">
        <v>297</v>
      </c>
      <c r="J263" s="125"/>
      <c r="K263" s="133" t="s">
        <v>493</v>
      </c>
      <c r="L263" s="134"/>
      <c r="M263" s="134"/>
      <c r="N263" s="134"/>
      <c r="O263" s="135"/>
    </row>
    <row r="264" spans="1:15" s="1" customFormat="1" ht="15.75">
      <c r="A264" s="124"/>
      <c r="B264" s="125"/>
      <c r="C264" s="125"/>
      <c r="D264" s="125"/>
      <c r="E264" s="128" t="s">
        <v>164</v>
      </c>
      <c r="F264" s="129"/>
      <c r="G264" s="125" t="s">
        <v>494</v>
      </c>
      <c r="H264" s="125"/>
      <c r="I264" s="125" t="s">
        <v>91</v>
      </c>
      <c r="J264" s="125"/>
      <c r="K264" s="133" t="s">
        <v>495</v>
      </c>
      <c r="L264" s="134"/>
      <c r="M264" s="134"/>
      <c r="N264" s="134"/>
      <c r="O264" s="135"/>
    </row>
    <row r="265" spans="1:15" s="1" customFormat="1" ht="15.75">
      <c r="A265" s="124"/>
      <c r="B265" s="125"/>
      <c r="C265" s="125"/>
      <c r="D265" s="125"/>
      <c r="E265" s="128" t="s">
        <v>164</v>
      </c>
      <c r="F265" s="129"/>
      <c r="G265" s="125" t="s">
        <v>496</v>
      </c>
      <c r="H265" s="125"/>
      <c r="I265" s="125" t="s">
        <v>93</v>
      </c>
      <c r="J265" s="125"/>
      <c r="K265" s="133" t="s">
        <v>497</v>
      </c>
      <c r="L265" s="134"/>
      <c r="M265" s="134"/>
      <c r="N265" s="134"/>
      <c r="O265" s="135"/>
    </row>
    <row r="266" spans="1:15" s="1" customFormat="1" ht="15.75">
      <c r="A266" s="124"/>
      <c r="B266" s="125"/>
      <c r="C266" s="125"/>
      <c r="D266" s="125"/>
      <c r="E266" s="128" t="s">
        <v>164</v>
      </c>
      <c r="F266" s="129"/>
      <c r="G266" s="125" t="s">
        <v>498</v>
      </c>
      <c r="H266" s="125"/>
      <c r="I266" s="125" t="s">
        <v>95</v>
      </c>
      <c r="J266" s="125"/>
      <c r="K266" s="133" t="s">
        <v>499</v>
      </c>
      <c r="L266" s="134"/>
      <c r="M266" s="134"/>
      <c r="N266" s="134"/>
      <c r="O266" s="135"/>
    </row>
    <row r="267" spans="1:15" s="1" customFormat="1" ht="15.75">
      <c r="A267" s="124"/>
      <c r="B267" s="125"/>
      <c r="C267" s="125"/>
      <c r="D267" s="125"/>
      <c r="E267" s="128" t="s">
        <v>164</v>
      </c>
      <c r="F267" s="129"/>
      <c r="G267" s="125" t="s">
        <v>500</v>
      </c>
      <c r="H267" s="125"/>
      <c r="I267" s="125" t="s">
        <v>97</v>
      </c>
      <c r="J267" s="125"/>
      <c r="K267" s="133" t="s">
        <v>501</v>
      </c>
      <c r="L267" s="134"/>
      <c r="M267" s="134"/>
      <c r="N267" s="134"/>
      <c r="O267" s="135"/>
    </row>
    <row r="268" spans="1:15" s="1" customFormat="1" ht="15.75">
      <c r="A268" s="124"/>
      <c r="B268" s="125"/>
      <c r="C268" s="125"/>
      <c r="D268" s="125"/>
      <c r="E268" s="128" t="s">
        <v>164</v>
      </c>
      <c r="F268" s="129"/>
      <c r="G268" s="125" t="s">
        <v>502</v>
      </c>
      <c r="H268" s="125"/>
      <c r="I268" s="125" t="s">
        <v>99</v>
      </c>
      <c r="J268" s="125"/>
      <c r="K268" s="133" t="s">
        <v>503</v>
      </c>
      <c r="L268" s="134"/>
      <c r="M268" s="134"/>
      <c r="N268" s="134"/>
      <c r="O268" s="135"/>
    </row>
    <row r="269" spans="1:15" s="1" customFormat="1" ht="15.75">
      <c r="A269" s="124"/>
      <c r="B269" s="125"/>
      <c r="C269" s="125"/>
      <c r="D269" s="125"/>
      <c r="E269" s="128" t="s">
        <v>164</v>
      </c>
      <c r="F269" s="129"/>
      <c r="G269" s="125" t="s">
        <v>504</v>
      </c>
      <c r="H269" s="125"/>
      <c r="I269" s="125" t="s">
        <v>101</v>
      </c>
      <c r="J269" s="125"/>
      <c r="K269" s="133" t="s">
        <v>505</v>
      </c>
      <c r="L269" s="134"/>
      <c r="M269" s="134"/>
      <c r="N269" s="134"/>
      <c r="O269" s="135"/>
    </row>
    <row r="270" spans="1:15" s="1" customFormat="1" ht="15.75">
      <c r="A270" s="124"/>
      <c r="B270" s="125"/>
      <c r="C270" s="125"/>
      <c r="D270" s="125"/>
      <c r="E270" s="128" t="s">
        <v>164</v>
      </c>
      <c r="F270" s="129"/>
      <c r="G270" s="125" t="s">
        <v>506</v>
      </c>
      <c r="H270" s="125"/>
      <c r="I270" s="125" t="s">
        <v>103</v>
      </c>
      <c r="J270" s="125"/>
      <c r="K270" s="133" t="s">
        <v>507</v>
      </c>
      <c r="L270" s="134"/>
      <c r="M270" s="134"/>
      <c r="N270" s="134"/>
      <c r="O270" s="135"/>
    </row>
    <row r="271" spans="1:15" s="1" customFormat="1" ht="15.75">
      <c r="A271" s="124"/>
      <c r="B271" s="125"/>
      <c r="C271" s="125"/>
      <c r="D271" s="125"/>
      <c r="E271" s="128" t="s">
        <v>164</v>
      </c>
      <c r="F271" s="129"/>
      <c r="G271" s="125" t="s">
        <v>508</v>
      </c>
      <c r="H271" s="125"/>
      <c r="I271" s="125" t="s">
        <v>105</v>
      </c>
      <c r="J271" s="125"/>
      <c r="K271" s="133" t="s">
        <v>509</v>
      </c>
      <c r="L271" s="134"/>
      <c r="M271" s="134"/>
      <c r="N271" s="134"/>
      <c r="O271" s="135"/>
    </row>
    <row r="272" spans="1:15" s="1" customFormat="1" ht="15.75">
      <c r="A272" s="124"/>
      <c r="B272" s="125"/>
      <c r="C272" s="125"/>
      <c r="D272" s="125"/>
      <c r="E272" s="128" t="s">
        <v>123</v>
      </c>
      <c r="F272" s="129"/>
      <c r="G272" s="125" t="s">
        <v>510</v>
      </c>
      <c r="H272" s="125"/>
      <c r="I272" s="125" t="s">
        <v>124</v>
      </c>
      <c r="J272" s="125"/>
      <c r="K272" s="133" t="s">
        <v>511</v>
      </c>
      <c r="L272" s="134"/>
      <c r="M272" s="134"/>
      <c r="N272" s="134"/>
      <c r="O272" s="135"/>
    </row>
    <row r="273" spans="1:15" s="1" customFormat="1" ht="15.75">
      <c r="A273" s="124"/>
      <c r="B273" s="125"/>
      <c r="C273" s="125"/>
      <c r="D273" s="125"/>
      <c r="E273" s="128" t="s">
        <v>123</v>
      </c>
      <c r="F273" s="129"/>
      <c r="G273" s="125" t="s">
        <v>512</v>
      </c>
      <c r="H273" s="125"/>
      <c r="I273" s="125" t="s">
        <v>126</v>
      </c>
      <c r="J273" s="125"/>
      <c r="K273" s="133" t="s">
        <v>513</v>
      </c>
      <c r="L273" s="134"/>
      <c r="M273" s="134"/>
      <c r="N273" s="134"/>
      <c r="O273" s="135"/>
    </row>
    <row r="274" spans="1:15" s="1" customFormat="1" thickBot="1">
      <c r="A274" s="126"/>
      <c r="B274" s="127"/>
      <c r="C274" s="127"/>
      <c r="D274" s="127"/>
      <c r="E274" s="152" t="s">
        <v>317</v>
      </c>
      <c r="F274" s="152"/>
      <c r="G274" s="127" t="s">
        <v>193</v>
      </c>
      <c r="H274" s="127"/>
      <c r="I274" s="127" t="s">
        <v>318</v>
      </c>
      <c r="J274" s="127"/>
      <c r="K274" s="144" t="s">
        <v>516</v>
      </c>
      <c r="L274" s="144"/>
      <c r="M274" s="144"/>
      <c r="N274" s="144"/>
      <c r="O274" s="145"/>
    </row>
    <row r="275" spans="1:15">
      <c r="A275" s="122" t="s">
        <v>517</v>
      </c>
      <c r="B275" s="123"/>
      <c r="C275" s="123" t="s">
        <v>518</v>
      </c>
      <c r="D275" s="123"/>
      <c r="E275" s="123" t="s">
        <v>110</v>
      </c>
      <c r="F275" s="123"/>
      <c r="G275" s="123" t="s">
        <v>193</v>
      </c>
      <c r="H275" s="123"/>
      <c r="I275" s="123" t="s">
        <v>319</v>
      </c>
      <c r="J275" s="123"/>
      <c r="K275" s="131" t="s">
        <v>520</v>
      </c>
      <c r="L275" s="131"/>
      <c r="M275" s="131"/>
      <c r="N275" s="131"/>
      <c r="O275" s="132"/>
    </row>
    <row r="276" spans="1:15">
      <c r="A276" s="124"/>
      <c r="B276" s="125"/>
      <c r="C276" s="125"/>
      <c r="D276" s="125"/>
      <c r="E276" s="130" t="s">
        <v>165</v>
      </c>
      <c r="F276" s="125"/>
      <c r="G276" s="125" t="s">
        <v>159</v>
      </c>
      <c r="H276" s="125"/>
      <c r="I276" s="125" t="s">
        <v>80</v>
      </c>
      <c r="J276" s="125"/>
      <c r="K276" s="136" t="s">
        <v>465</v>
      </c>
      <c r="L276" s="136"/>
      <c r="M276" s="136"/>
      <c r="N276" s="136"/>
      <c r="O276" s="137"/>
    </row>
    <row r="277" spans="1:15">
      <c r="A277" s="124"/>
      <c r="B277" s="125"/>
      <c r="C277" s="125"/>
      <c r="D277" s="125"/>
      <c r="E277" s="130" t="s">
        <v>165</v>
      </c>
      <c r="F277" s="125"/>
      <c r="G277" s="125" t="s">
        <v>160</v>
      </c>
      <c r="H277" s="125"/>
      <c r="I277" s="125" t="s">
        <v>81</v>
      </c>
      <c r="J277" s="125"/>
      <c r="K277" s="136" t="s">
        <v>468</v>
      </c>
      <c r="L277" s="136"/>
      <c r="M277" s="136"/>
      <c r="N277" s="136"/>
      <c r="O277" s="137"/>
    </row>
    <row r="278" spans="1:15">
      <c r="A278" s="124"/>
      <c r="B278" s="125"/>
      <c r="C278" s="125"/>
      <c r="D278" s="125"/>
      <c r="E278" s="130" t="s">
        <v>165</v>
      </c>
      <c r="F278" s="125"/>
      <c r="G278" s="125" t="s">
        <v>161</v>
      </c>
      <c r="H278" s="125"/>
      <c r="I278" s="125" t="s">
        <v>82</v>
      </c>
      <c r="J278" s="125"/>
      <c r="K278" s="136" t="s">
        <v>471</v>
      </c>
      <c r="L278" s="136"/>
      <c r="M278" s="136"/>
      <c r="N278" s="136"/>
      <c r="O278" s="137"/>
    </row>
    <row r="279" spans="1:15">
      <c r="A279" s="124"/>
      <c r="B279" s="125"/>
      <c r="C279" s="125"/>
      <c r="D279" s="125"/>
      <c r="E279" s="130" t="s">
        <v>165</v>
      </c>
      <c r="F279" s="125"/>
      <c r="G279" s="125" t="s">
        <v>157</v>
      </c>
      <c r="H279" s="125"/>
      <c r="I279" s="125" t="s">
        <v>83</v>
      </c>
      <c r="J279" s="125"/>
      <c r="K279" s="136" t="s">
        <v>521</v>
      </c>
      <c r="L279" s="136"/>
      <c r="M279" s="136"/>
      <c r="N279" s="136"/>
      <c r="O279" s="137"/>
    </row>
    <row r="280" spans="1:15">
      <c r="A280" s="124"/>
      <c r="B280" s="125"/>
      <c r="C280" s="125"/>
      <c r="D280" s="125"/>
      <c r="E280" s="130" t="s">
        <v>165</v>
      </c>
      <c r="F280" s="125"/>
      <c r="G280" s="125" t="s">
        <v>158</v>
      </c>
      <c r="H280" s="125"/>
      <c r="I280" s="125" t="s">
        <v>84</v>
      </c>
      <c r="J280" s="125"/>
      <c r="K280" s="136" t="s">
        <v>522</v>
      </c>
      <c r="L280" s="136"/>
      <c r="M280" s="136"/>
      <c r="N280" s="136"/>
      <c r="O280" s="137"/>
    </row>
    <row r="281" spans="1:15">
      <c r="A281" s="124"/>
      <c r="B281" s="125"/>
      <c r="C281" s="125"/>
      <c r="D281" s="125"/>
      <c r="E281" s="130" t="s">
        <v>351</v>
      </c>
      <c r="F281" s="125"/>
      <c r="G281" s="125" t="s">
        <v>352</v>
      </c>
      <c r="H281" s="125"/>
      <c r="I281" s="125" t="s">
        <v>352</v>
      </c>
      <c r="J281" s="125"/>
      <c r="K281" s="136" t="s">
        <v>523</v>
      </c>
      <c r="L281" s="136"/>
      <c r="M281" s="136"/>
      <c r="N281" s="136"/>
      <c r="O281" s="137"/>
    </row>
    <row r="282" spans="1:15" ht="17.25" thickBot="1">
      <c r="A282" s="126"/>
      <c r="B282" s="127"/>
      <c r="C282" s="127"/>
      <c r="D282" s="127"/>
      <c r="E282" s="158" t="s">
        <v>351</v>
      </c>
      <c r="F282" s="127"/>
      <c r="G282" s="127" t="s">
        <v>193</v>
      </c>
      <c r="H282" s="127"/>
      <c r="I282" s="127" t="s">
        <v>354</v>
      </c>
      <c r="J282" s="127"/>
      <c r="K282" s="144" t="s">
        <v>525</v>
      </c>
      <c r="L282" s="144"/>
      <c r="M282" s="144"/>
      <c r="N282" s="144"/>
      <c r="O282" s="145"/>
    </row>
    <row r="283" spans="1:15">
      <c r="A283" s="109" t="s">
        <v>530</v>
      </c>
      <c r="B283" s="110"/>
      <c r="C283" s="114" t="s">
        <v>531</v>
      </c>
      <c r="D283" s="110"/>
      <c r="E283" s="119" t="s">
        <v>162</v>
      </c>
      <c r="F283" s="110"/>
      <c r="G283" s="114" t="s">
        <v>479</v>
      </c>
      <c r="H283" s="110"/>
      <c r="I283" s="114" t="s">
        <v>534</v>
      </c>
      <c r="J283" s="110"/>
      <c r="K283" s="120" t="s">
        <v>480</v>
      </c>
      <c r="L283" s="120"/>
      <c r="M283" s="120"/>
      <c r="N283" s="120"/>
      <c r="O283" s="121"/>
    </row>
    <row r="284" spans="1:15">
      <c r="A284" s="111"/>
      <c r="B284" s="112"/>
      <c r="C284" s="115"/>
      <c r="D284" s="112"/>
      <c r="E284" s="116" t="s">
        <v>163</v>
      </c>
      <c r="F284" s="112"/>
      <c r="G284" s="115" t="s">
        <v>274</v>
      </c>
      <c r="H284" s="112"/>
      <c r="I284" s="115" t="s">
        <v>537</v>
      </c>
      <c r="J284" s="112"/>
      <c r="K284" s="117" t="s">
        <v>489</v>
      </c>
      <c r="L284" s="117"/>
      <c r="M284" s="117"/>
      <c r="N284" s="117"/>
      <c r="O284" s="118"/>
    </row>
    <row r="285" spans="1:15">
      <c r="A285" s="111"/>
      <c r="B285" s="112"/>
      <c r="C285" s="115"/>
      <c r="D285" s="112"/>
      <c r="E285" s="116" t="s">
        <v>351</v>
      </c>
      <c r="F285" s="112"/>
      <c r="G285" s="115" t="s">
        <v>352</v>
      </c>
      <c r="H285" s="112"/>
      <c r="I285" s="115" t="s">
        <v>539</v>
      </c>
      <c r="J285" s="112"/>
      <c r="K285" s="117" t="s">
        <v>540</v>
      </c>
      <c r="L285" s="117"/>
      <c r="M285" s="117"/>
      <c r="N285" s="117"/>
      <c r="O285" s="118"/>
    </row>
    <row r="286" spans="1:15" ht="17.25" thickBot="1">
      <c r="A286" s="113"/>
      <c r="B286" s="105"/>
      <c r="C286" s="106"/>
      <c r="D286" s="105"/>
      <c r="E286" s="104" t="s">
        <v>351</v>
      </c>
      <c r="F286" s="105"/>
      <c r="G286" s="106" t="s">
        <v>354</v>
      </c>
      <c r="H286" s="105"/>
      <c r="I286" s="106" t="s">
        <v>541</v>
      </c>
      <c r="J286" s="105"/>
      <c r="K286" s="107" t="s">
        <v>542</v>
      </c>
      <c r="L286" s="107"/>
      <c r="M286" s="107"/>
      <c r="N286" s="107"/>
      <c r="O286" s="108"/>
    </row>
  </sheetData>
  <mergeCells count="424">
    <mergeCell ref="E285:F285"/>
    <mergeCell ref="G285:H285"/>
    <mergeCell ref="I285:J285"/>
    <mergeCell ref="K285:O285"/>
    <mergeCell ref="E286:F286"/>
    <mergeCell ref="G286:H286"/>
    <mergeCell ref="I286:J286"/>
    <mergeCell ref="K286:O286"/>
    <mergeCell ref="A283:B286"/>
    <mergeCell ref="C283:D286"/>
    <mergeCell ref="E283:F283"/>
    <mergeCell ref="G283:H283"/>
    <mergeCell ref="I283:J283"/>
    <mergeCell ref="K283:O283"/>
    <mergeCell ref="E284:F284"/>
    <mergeCell ref="G284:H284"/>
    <mergeCell ref="I284:J284"/>
    <mergeCell ref="K284:O284"/>
    <mergeCell ref="I282:J282"/>
    <mergeCell ref="K282:O282"/>
    <mergeCell ref="E279:F279"/>
    <mergeCell ref="G279:H279"/>
    <mergeCell ref="I279:J279"/>
    <mergeCell ref="K279:O279"/>
    <mergeCell ref="E280:F280"/>
    <mergeCell ref="G280:H280"/>
    <mergeCell ref="I280:J280"/>
    <mergeCell ref="K280:O280"/>
    <mergeCell ref="E277:F277"/>
    <mergeCell ref="G277:H277"/>
    <mergeCell ref="I277:J277"/>
    <mergeCell ref="K277:O277"/>
    <mergeCell ref="E278:F278"/>
    <mergeCell ref="G278:H278"/>
    <mergeCell ref="I278:J278"/>
    <mergeCell ref="K278:O278"/>
    <mergeCell ref="A275:B282"/>
    <mergeCell ref="C275:D282"/>
    <mergeCell ref="E275:F275"/>
    <mergeCell ref="G275:H275"/>
    <mergeCell ref="I275:J275"/>
    <mergeCell ref="K275:O275"/>
    <mergeCell ref="E276:F276"/>
    <mergeCell ref="G276:H276"/>
    <mergeCell ref="I276:J276"/>
    <mergeCell ref="K276:O276"/>
    <mergeCell ref="E281:F281"/>
    <mergeCell ref="G281:H281"/>
    <mergeCell ref="I281:J281"/>
    <mergeCell ref="K281:O281"/>
    <mergeCell ref="E282:F282"/>
    <mergeCell ref="G282:H282"/>
    <mergeCell ref="E273:F273"/>
    <mergeCell ref="G273:H273"/>
    <mergeCell ref="I273:J273"/>
    <mergeCell ref="K273:O273"/>
    <mergeCell ref="E274:F274"/>
    <mergeCell ref="G274:H274"/>
    <mergeCell ref="I274:J274"/>
    <mergeCell ref="K274:O274"/>
    <mergeCell ref="E271:F271"/>
    <mergeCell ref="G271:H271"/>
    <mergeCell ref="I271:J271"/>
    <mergeCell ref="K271:O271"/>
    <mergeCell ref="E272:F272"/>
    <mergeCell ref="G272:H272"/>
    <mergeCell ref="I272:J272"/>
    <mergeCell ref="K272:O272"/>
    <mergeCell ref="I269:J269"/>
    <mergeCell ref="K269:O269"/>
    <mergeCell ref="E270:F270"/>
    <mergeCell ref="G270:H270"/>
    <mergeCell ref="I270:J270"/>
    <mergeCell ref="K270:O270"/>
    <mergeCell ref="E267:F267"/>
    <mergeCell ref="G267:H267"/>
    <mergeCell ref="I267:J267"/>
    <mergeCell ref="K267:O267"/>
    <mergeCell ref="E268:F268"/>
    <mergeCell ref="G268:H268"/>
    <mergeCell ref="I268:J268"/>
    <mergeCell ref="K268:O268"/>
    <mergeCell ref="A262:B274"/>
    <mergeCell ref="C262:D274"/>
    <mergeCell ref="E262:F262"/>
    <mergeCell ref="G262:H262"/>
    <mergeCell ref="I262:J262"/>
    <mergeCell ref="K262:O262"/>
    <mergeCell ref="E265:F265"/>
    <mergeCell ref="G265:H265"/>
    <mergeCell ref="I265:J265"/>
    <mergeCell ref="K265:O265"/>
    <mergeCell ref="E266:F266"/>
    <mergeCell ref="G266:H266"/>
    <mergeCell ref="I266:J266"/>
    <mergeCell ref="K266:O266"/>
    <mergeCell ref="E263:F263"/>
    <mergeCell ref="G263:H263"/>
    <mergeCell ref="I263:J263"/>
    <mergeCell ref="K263:O263"/>
    <mergeCell ref="E264:F264"/>
    <mergeCell ref="G264:H264"/>
    <mergeCell ref="I264:J264"/>
    <mergeCell ref="K264:O264"/>
    <mergeCell ref="E269:F269"/>
    <mergeCell ref="G269:H269"/>
    <mergeCell ref="E259:F259"/>
    <mergeCell ref="G259:H259"/>
    <mergeCell ref="I259:J259"/>
    <mergeCell ref="K259:O259"/>
    <mergeCell ref="A260:B261"/>
    <mergeCell ref="C260:D261"/>
    <mergeCell ref="E260:F260"/>
    <mergeCell ref="G260:H260"/>
    <mergeCell ref="I260:J260"/>
    <mergeCell ref="K260:O260"/>
    <mergeCell ref="E261:F261"/>
    <mergeCell ref="G261:H261"/>
    <mergeCell ref="I261:J261"/>
    <mergeCell ref="K261:O261"/>
    <mergeCell ref="E257:F257"/>
    <mergeCell ref="G257:H257"/>
    <mergeCell ref="I257:J257"/>
    <mergeCell ref="K257:O257"/>
    <mergeCell ref="E258:F258"/>
    <mergeCell ref="G258:H258"/>
    <mergeCell ref="I258:J258"/>
    <mergeCell ref="K258:O258"/>
    <mergeCell ref="E255:F255"/>
    <mergeCell ref="G255:H255"/>
    <mergeCell ref="I255:J255"/>
    <mergeCell ref="K255:O255"/>
    <mergeCell ref="E256:F256"/>
    <mergeCell ref="G256:H256"/>
    <mergeCell ref="I256:J256"/>
    <mergeCell ref="K256:O256"/>
    <mergeCell ref="I254:J254"/>
    <mergeCell ref="K254:O254"/>
    <mergeCell ref="E251:F251"/>
    <mergeCell ref="G251:H251"/>
    <mergeCell ref="I251:J251"/>
    <mergeCell ref="K251:O251"/>
    <mergeCell ref="E252:F252"/>
    <mergeCell ref="G252:H252"/>
    <mergeCell ref="I252:J252"/>
    <mergeCell ref="K252:O252"/>
    <mergeCell ref="E249:F249"/>
    <mergeCell ref="G249:H249"/>
    <mergeCell ref="I249:J249"/>
    <mergeCell ref="K249:O249"/>
    <mergeCell ref="E250:F250"/>
    <mergeCell ref="G250:H250"/>
    <mergeCell ref="I250:J250"/>
    <mergeCell ref="K250:O250"/>
    <mergeCell ref="A247:B259"/>
    <mergeCell ref="C247:D259"/>
    <mergeCell ref="E247:F247"/>
    <mergeCell ref="G247:H247"/>
    <mergeCell ref="I247:J247"/>
    <mergeCell ref="K247:O247"/>
    <mergeCell ref="E248:F248"/>
    <mergeCell ref="G248:H248"/>
    <mergeCell ref="I248:J248"/>
    <mergeCell ref="K248:O248"/>
    <mergeCell ref="E253:F253"/>
    <mergeCell ref="G253:H253"/>
    <mergeCell ref="I253:J253"/>
    <mergeCell ref="K253:O253"/>
    <mergeCell ref="E254:F254"/>
    <mergeCell ref="G254:H254"/>
    <mergeCell ref="E245:F245"/>
    <mergeCell ref="G245:H245"/>
    <mergeCell ref="I245:J245"/>
    <mergeCell ref="K245:O245"/>
    <mergeCell ref="E246:F246"/>
    <mergeCell ref="G246:H246"/>
    <mergeCell ref="I246:J246"/>
    <mergeCell ref="K246:O246"/>
    <mergeCell ref="E243:F243"/>
    <mergeCell ref="G243:H243"/>
    <mergeCell ref="I243:J243"/>
    <mergeCell ref="K243:O243"/>
    <mergeCell ref="E244:F244"/>
    <mergeCell ref="G244:H244"/>
    <mergeCell ref="I244:J244"/>
    <mergeCell ref="K244:O244"/>
    <mergeCell ref="E241:F241"/>
    <mergeCell ref="G241:H241"/>
    <mergeCell ref="I241:J241"/>
    <mergeCell ref="K241:O241"/>
    <mergeCell ref="E242:F242"/>
    <mergeCell ref="G242:H242"/>
    <mergeCell ref="I242:J242"/>
    <mergeCell ref="K242:O242"/>
    <mergeCell ref="E239:F239"/>
    <mergeCell ref="G239:H239"/>
    <mergeCell ref="I239:J239"/>
    <mergeCell ref="K239:O239"/>
    <mergeCell ref="E240:F240"/>
    <mergeCell ref="G240:H240"/>
    <mergeCell ref="I240:J240"/>
    <mergeCell ref="K240:O240"/>
    <mergeCell ref="E237:F237"/>
    <mergeCell ref="G237:H237"/>
    <mergeCell ref="I237:J237"/>
    <mergeCell ref="K237:O237"/>
    <mergeCell ref="E238:F238"/>
    <mergeCell ref="G238:H238"/>
    <mergeCell ref="I238:J238"/>
    <mergeCell ref="K238:O238"/>
    <mergeCell ref="E235:F235"/>
    <mergeCell ref="G235:H235"/>
    <mergeCell ref="I235:J235"/>
    <mergeCell ref="K235:O235"/>
    <mergeCell ref="E236:F236"/>
    <mergeCell ref="G236:H236"/>
    <mergeCell ref="I236:J236"/>
    <mergeCell ref="K236:O236"/>
    <mergeCell ref="E233:F233"/>
    <mergeCell ref="G233:H233"/>
    <mergeCell ref="I233:J233"/>
    <mergeCell ref="K233:O233"/>
    <mergeCell ref="E234:F234"/>
    <mergeCell ref="G234:H234"/>
    <mergeCell ref="I234:J234"/>
    <mergeCell ref="K234:O234"/>
    <mergeCell ref="E231:F231"/>
    <mergeCell ref="G231:H231"/>
    <mergeCell ref="I231:J231"/>
    <mergeCell ref="K231:O231"/>
    <mergeCell ref="E232:F232"/>
    <mergeCell ref="G232:H232"/>
    <mergeCell ref="I232:J232"/>
    <mergeCell ref="K232:O232"/>
    <mergeCell ref="A228:B246"/>
    <mergeCell ref="C228:D246"/>
    <mergeCell ref="E228:F228"/>
    <mergeCell ref="G228:H228"/>
    <mergeCell ref="I228:J228"/>
    <mergeCell ref="K228:O228"/>
    <mergeCell ref="K224:O224"/>
    <mergeCell ref="E225:F225"/>
    <mergeCell ref="G225:H225"/>
    <mergeCell ref="I225:J225"/>
    <mergeCell ref="K225:O225"/>
    <mergeCell ref="E226:F226"/>
    <mergeCell ref="G226:H226"/>
    <mergeCell ref="I226:J226"/>
    <mergeCell ref="K226:O226"/>
    <mergeCell ref="E229:F229"/>
    <mergeCell ref="G229:H229"/>
    <mergeCell ref="I229:J229"/>
    <mergeCell ref="K229:O229"/>
    <mergeCell ref="E230:F230"/>
    <mergeCell ref="G230:H230"/>
    <mergeCell ref="I230:J230"/>
    <mergeCell ref="K230:O230"/>
    <mergeCell ref="E227:F227"/>
    <mergeCell ref="A223:B227"/>
    <mergeCell ref="C223:D227"/>
    <mergeCell ref="E223:F223"/>
    <mergeCell ref="G223:H223"/>
    <mergeCell ref="I223:J223"/>
    <mergeCell ref="K223:O223"/>
    <mergeCell ref="E224:F224"/>
    <mergeCell ref="G224:H224"/>
    <mergeCell ref="I224:J224"/>
    <mergeCell ref="G227:H227"/>
    <mergeCell ref="I227:J227"/>
    <mergeCell ref="K227:O227"/>
    <mergeCell ref="J217:J218"/>
    <mergeCell ref="A222:B222"/>
    <mergeCell ref="C222:D222"/>
    <mergeCell ref="E222:F222"/>
    <mergeCell ref="G222:H222"/>
    <mergeCell ref="I222:J222"/>
    <mergeCell ref="J210:J211"/>
    <mergeCell ref="N210:N211"/>
    <mergeCell ref="O210:O211"/>
    <mergeCell ref="J212:J215"/>
    <mergeCell ref="N212:N215"/>
    <mergeCell ref="O212:O215"/>
    <mergeCell ref="K222:O222"/>
    <mergeCell ref="J206:J207"/>
    <mergeCell ref="N206:N207"/>
    <mergeCell ref="O206:O207"/>
    <mergeCell ref="J208:J209"/>
    <mergeCell ref="N208:N209"/>
    <mergeCell ref="O208:O209"/>
    <mergeCell ref="J192:J199"/>
    <mergeCell ref="N192:N199"/>
    <mergeCell ref="O192:O199"/>
    <mergeCell ref="J202:J205"/>
    <mergeCell ref="N202:N205"/>
    <mergeCell ref="O202:O205"/>
    <mergeCell ref="J162:J164"/>
    <mergeCell ref="N162:N164"/>
    <mergeCell ref="O162:O164"/>
    <mergeCell ref="J190:J191"/>
    <mergeCell ref="N190:N191"/>
    <mergeCell ref="O190:O191"/>
    <mergeCell ref="J153:J154"/>
    <mergeCell ref="N153:N154"/>
    <mergeCell ref="O153:O154"/>
    <mergeCell ref="J156:J160"/>
    <mergeCell ref="N156:N160"/>
    <mergeCell ref="O156:O160"/>
    <mergeCell ref="J131:J132"/>
    <mergeCell ref="N131:N132"/>
    <mergeCell ref="O131:O132"/>
    <mergeCell ref="J146:J147"/>
    <mergeCell ref="N146:N147"/>
    <mergeCell ref="O146:O147"/>
    <mergeCell ref="J121:J122"/>
    <mergeCell ref="N121:N122"/>
    <mergeCell ref="O121:O122"/>
    <mergeCell ref="J129:J130"/>
    <mergeCell ref="N129:N130"/>
    <mergeCell ref="O129:O130"/>
    <mergeCell ref="J107:J108"/>
    <mergeCell ref="N107:N108"/>
    <mergeCell ref="O107:O108"/>
    <mergeCell ref="J110:J111"/>
    <mergeCell ref="N110:N111"/>
    <mergeCell ref="O110:O111"/>
    <mergeCell ref="J95:J96"/>
    <mergeCell ref="O95:O96"/>
    <mergeCell ref="J97:J98"/>
    <mergeCell ref="N97:N98"/>
    <mergeCell ref="O97:O98"/>
    <mergeCell ref="J99:J100"/>
    <mergeCell ref="O99:O100"/>
    <mergeCell ref="J48:J49"/>
    <mergeCell ref="N48:N49"/>
    <mergeCell ref="O48:O49"/>
    <mergeCell ref="J50:J51"/>
    <mergeCell ref="J77:J78"/>
    <mergeCell ref="J81:J82"/>
    <mergeCell ref="O81:O82"/>
    <mergeCell ref="A38:C38"/>
    <mergeCell ref="D38:L38"/>
    <mergeCell ref="M38:O38"/>
    <mergeCell ref="J42:J43"/>
    <mergeCell ref="N42:N43"/>
    <mergeCell ref="O42:O43"/>
    <mergeCell ref="A36:C36"/>
    <mergeCell ref="D36:L36"/>
    <mergeCell ref="M36:O36"/>
    <mergeCell ref="A37:C37"/>
    <mergeCell ref="D37:L37"/>
    <mergeCell ref="M37:O37"/>
    <mergeCell ref="A34:C34"/>
    <mergeCell ref="D34:L34"/>
    <mergeCell ref="M34:O34"/>
    <mergeCell ref="A35:C35"/>
    <mergeCell ref="D35:L35"/>
    <mergeCell ref="M35:O35"/>
    <mergeCell ref="A32:C32"/>
    <mergeCell ref="D32:L32"/>
    <mergeCell ref="M32:O32"/>
    <mergeCell ref="A33:C33"/>
    <mergeCell ref="D33:L33"/>
    <mergeCell ref="M33:O33"/>
    <mergeCell ref="A30:C30"/>
    <mergeCell ref="D30:L30"/>
    <mergeCell ref="M30:O30"/>
    <mergeCell ref="A31:C31"/>
    <mergeCell ref="D31:L31"/>
    <mergeCell ref="M31:O31"/>
    <mergeCell ref="A28:C28"/>
    <mergeCell ref="D28:L28"/>
    <mergeCell ref="M28:O28"/>
    <mergeCell ref="A29:C29"/>
    <mergeCell ref="D29:L29"/>
    <mergeCell ref="M29:O29"/>
    <mergeCell ref="A26:C26"/>
    <mergeCell ref="D26:L26"/>
    <mergeCell ref="M26:O26"/>
    <mergeCell ref="A27:C27"/>
    <mergeCell ref="D27:L27"/>
    <mergeCell ref="M27:O27"/>
    <mergeCell ref="A24:C24"/>
    <mergeCell ref="D24:L24"/>
    <mergeCell ref="M24:O24"/>
    <mergeCell ref="A25:C25"/>
    <mergeCell ref="D25:L25"/>
    <mergeCell ref="M25:O25"/>
    <mergeCell ref="A22:C22"/>
    <mergeCell ref="D22:L22"/>
    <mergeCell ref="M22:O22"/>
    <mergeCell ref="A23:C23"/>
    <mergeCell ref="D23:L23"/>
    <mergeCell ref="M23:O23"/>
    <mergeCell ref="A20:C20"/>
    <mergeCell ref="D20:L20"/>
    <mergeCell ref="M20:O20"/>
    <mergeCell ref="A21:C21"/>
    <mergeCell ref="D21:L21"/>
    <mergeCell ref="M21:O21"/>
    <mergeCell ref="A18:C18"/>
    <mergeCell ref="D18:L18"/>
    <mergeCell ref="M18:O18"/>
    <mergeCell ref="A19:C19"/>
    <mergeCell ref="D19:L19"/>
    <mergeCell ref="M19:O19"/>
    <mergeCell ref="A17:C17"/>
    <mergeCell ref="D17:L17"/>
    <mergeCell ref="M17:O17"/>
    <mergeCell ref="A14:C14"/>
    <mergeCell ref="D14:L14"/>
    <mergeCell ref="M14:O14"/>
    <mergeCell ref="A15:C15"/>
    <mergeCell ref="D15:L15"/>
    <mergeCell ref="M15:O15"/>
    <mergeCell ref="A9:O10"/>
    <mergeCell ref="A12:C12"/>
    <mergeCell ref="D12:L12"/>
    <mergeCell ref="M12:O12"/>
    <mergeCell ref="A13:C13"/>
    <mergeCell ref="D13:L13"/>
    <mergeCell ref="M13:O13"/>
    <mergeCell ref="A16:C16"/>
    <mergeCell ref="D16:L16"/>
    <mergeCell ref="M16:O1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8" orientation="landscape" r:id="rId1"/>
  <rowBreaks count="8" manualBreakCount="8">
    <brk id="39" max="14" man="1"/>
    <brk id="73" max="14" man="1"/>
    <brk id="92" max="14" man="1"/>
    <brk id="114" max="14" man="1"/>
    <brk id="150" max="14" man="1"/>
    <brk id="185" max="14" man="1"/>
    <brk id="220" max="14" man="1"/>
    <brk id="26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15</vt:i4>
      </vt:variant>
    </vt:vector>
  </HeadingPairs>
  <TitlesOfParts>
    <vt:vector size="18" baseType="lpstr">
      <vt:lpstr>FOB Taiwan</vt:lpstr>
      <vt:lpstr>FCA USD</vt:lpstr>
      <vt:lpstr>FCA EUR</vt:lpstr>
      <vt:lpstr>'FCA EUR'!_Toc272478676</vt:lpstr>
      <vt:lpstr>'FCA USD'!_Toc272478676</vt:lpstr>
      <vt:lpstr>'FOB Taiwan'!_Toc272478676</vt:lpstr>
      <vt:lpstr>'FCA EUR'!Druckbereich</vt:lpstr>
      <vt:lpstr>'FCA USD'!Druckbereich</vt:lpstr>
      <vt:lpstr>'FOB Taiwan'!Druckbereich</vt:lpstr>
      <vt:lpstr>'FCA EUR'!OLE_LINK11</vt:lpstr>
      <vt:lpstr>'FCA USD'!OLE_LINK11</vt:lpstr>
      <vt:lpstr>'FOB Taiwan'!OLE_LINK11</vt:lpstr>
      <vt:lpstr>'FCA EUR'!OLE_LINK2</vt:lpstr>
      <vt:lpstr>'FCA USD'!OLE_LINK2</vt:lpstr>
      <vt:lpstr>'FOB Taiwan'!OLE_LINK2</vt:lpstr>
      <vt:lpstr>'FCA EUR'!OLE_LINK8</vt:lpstr>
      <vt:lpstr>'FCA USD'!OLE_LINK8</vt:lpstr>
      <vt:lpstr>'FOB Taiwan'!OLE_LINK8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Lan</dc:creator>
  <cp:lastModifiedBy>sabine</cp:lastModifiedBy>
  <cp:lastPrinted>2011-11-25T07:20:23Z</cp:lastPrinted>
  <dcterms:created xsi:type="dcterms:W3CDTF">2009-08-12T05:14:54Z</dcterms:created>
  <dcterms:modified xsi:type="dcterms:W3CDTF">2011-12-06T15:08:35Z</dcterms:modified>
</cp:coreProperties>
</file>